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jaipalsharma\Downloads\"/>
    </mc:Choice>
  </mc:AlternateContent>
  <xr:revisionPtr revIDLastSave="0" documentId="13_ncr:1_{15AD18CA-74CA-4659-A9AA-4252D024599B}" xr6:coauthVersionLast="47" xr6:coauthVersionMax="47" xr10:uidLastSave="{00000000-0000-0000-0000-000000000000}"/>
  <bookViews>
    <workbookView xWindow="-110" yWindow="-110" windowWidth="19420" windowHeight="11500" tabRatio="685" xr2:uid="{00000000-000D-0000-FFFF-FFFF00000000}"/>
  </bookViews>
  <sheets>
    <sheet name="PMR_Wireline" sheetId="22" r:id="rId1"/>
    <sheet name="Drop-down values" sheetId="16" state="hidden" r:id="rId2"/>
  </sheets>
  <definedNames>
    <definedName name="_xlnm._FilterDatabase" localSheetId="0" hidden="1">PMR_Wireline!$A$7:$AI$7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9" i="22" l="1"/>
  <c r="AI28" i="22"/>
  <c r="AI27" i="22"/>
  <c r="AI26" i="22"/>
  <c r="AI25" i="22"/>
  <c r="AI24" i="22"/>
  <c r="AI23" i="22"/>
  <c r="AI22" i="22"/>
  <c r="AI21" i="22"/>
  <c r="AI20" i="22"/>
  <c r="AI19" i="22"/>
  <c r="AI18" i="22"/>
  <c r="AI17" i="22"/>
  <c r="AI16" i="22"/>
  <c r="AI15" i="22"/>
  <c r="AI14" i="22"/>
  <c r="AI13" i="22"/>
  <c r="AI12" i="22"/>
  <c r="AI11" i="22"/>
  <c r="AI10" i="22"/>
  <c r="AI9" i="22"/>
  <c r="AI8" i="22"/>
  <c r="AE29" i="22"/>
  <c r="AE28" i="22"/>
  <c r="AE27" i="22"/>
  <c r="AE26" i="22"/>
  <c r="AE25" i="22"/>
  <c r="AE24" i="22"/>
  <c r="AE23" i="22"/>
  <c r="AE22" i="22"/>
  <c r="AE21" i="22"/>
  <c r="AE20" i="22"/>
  <c r="AE19" i="22"/>
  <c r="AE18" i="22"/>
  <c r="AE17" i="22"/>
  <c r="AE16" i="22"/>
  <c r="AE15" i="22"/>
  <c r="AE14" i="22"/>
  <c r="AE13" i="22"/>
  <c r="AE12" i="22"/>
  <c r="AE11" i="22"/>
  <c r="AE10" i="22"/>
  <c r="AE9" i="22"/>
  <c r="AE8" i="22"/>
  <c r="AB29" i="22"/>
  <c r="AB28" i="22"/>
  <c r="AB27" i="22"/>
  <c r="AB26" i="22"/>
  <c r="AB25" i="22"/>
  <c r="AB24" i="22"/>
  <c r="AB23" i="22"/>
  <c r="AB22" i="22"/>
  <c r="AB21" i="22"/>
  <c r="AB20" i="22"/>
  <c r="AB19" i="22"/>
  <c r="AB18" i="22"/>
  <c r="AB17" i="22"/>
  <c r="AB16" i="22"/>
  <c r="AB15" i="22"/>
  <c r="AB14" i="22"/>
  <c r="AB13" i="22"/>
  <c r="AB12" i="22"/>
  <c r="AB11" i="22"/>
  <c r="AB10" i="22"/>
  <c r="AB9" i="22"/>
  <c r="AB8" i="22"/>
  <c r="Y29" i="22"/>
  <c r="Y28" i="22"/>
  <c r="Y27" i="22"/>
  <c r="Y26" i="22"/>
  <c r="Y25" i="22"/>
  <c r="Y24" i="22"/>
  <c r="Y23" i="22"/>
  <c r="Y22" i="22"/>
  <c r="Y21" i="22"/>
  <c r="Y20" i="22"/>
  <c r="Y19" i="22"/>
  <c r="Y18" i="22"/>
  <c r="Y17" i="22"/>
  <c r="Y16" i="22"/>
  <c r="Y15" i="22"/>
  <c r="Y14" i="22"/>
  <c r="Y13" i="22"/>
  <c r="Y12" i="22"/>
  <c r="Y11" i="22"/>
  <c r="Y10" i="22"/>
  <c r="Y9" i="22"/>
  <c r="Y8" i="22"/>
  <c r="U29" i="22"/>
  <c r="U28" i="22"/>
  <c r="U27" i="22"/>
  <c r="U26" i="22"/>
  <c r="U25" i="22"/>
  <c r="U24" i="22"/>
  <c r="U23" i="22"/>
  <c r="U22" i="22"/>
  <c r="U21" i="22"/>
  <c r="U20" i="22"/>
  <c r="U19" i="22"/>
  <c r="U18" i="22"/>
  <c r="U17" i="22"/>
  <c r="U16" i="22"/>
  <c r="U15" i="22"/>
  <c r="U14" i="22"/>
  <c r="U13" i="22"/>
  <c r="U12" i="22"/>
  <c r="U11" i="22"/>
  <c r="U10" i="22"/>
  <c r="U9" i="22"/>
  <c r="U8" i="22"/>
  <c r="S29" i="22"/>
  <c r="S28" i="22"/>
  <c r="S27" i="22"/>
  <c r="S26" i="22"/>
  <c r="S25" i="22"/>
  <c r="S24" i="22"/>
  <c r="S23" i="22"/>
  <c r="S22" i="22"/>
  <c r="S21" i="22"/>
  <c r="S20" i="22"/>
  <c r="S19" i="22"/>
  <c r="S18" i="22"/>
  <c r="S17" i="22"/>
  <c r="S16" i="22"/>
  <c r="S15" i="22"/>
  <c r="S14" i="22"/>
  <c r="S13" i="22"/>
  <c r="S12" i="22"/>
  <c r="S11" i="22"/>
  <c r="S10" i="22"/>
  <c r="S9" i="22"/>
  <c r="S8" i="22"/>
  <c r="K29" i="22"/>
  <c r="K28" i="22"/>
  <c r="K27" i="22"/>
  <c r="K26" i="22"/>
  <c r="K25" i="22"/>
  <c r="K24" i="22"/>
  <c r="K23" i="22"/>
  <c r="K22" i="22"/>
  <c r="K21" i="22"/>
  <c r="K20" i="22"/>
  <c r="K19" i="22"/>
  <c r="K18" i="22"/>
  <c r="K17" i="22"/>
  <c r="K16" i="22"/>
  <c r="K15" i="22"/>
  <c r="K14" i="22"/>
  <c r="K13" i="22"/>
  <c r="K12" i="22"/>
  <c r="K11" i="22"/>
  <c r="K10" i="22"/>
  <c r="K9" i="22"/>
  <c r="K8" i="22"/>
  <c r="H29" i="22"/>
  <c r="H28" i="22"/>
  <c r="H27" i="22"/>
  <c r="H26" i="22"/>
  <c r="H25" i="22"/>
  <c r="H24" i="22"/>
  <c r="H23" i="22"/>
  <c r="H22" i="22"/>
  <c r="H21" i="22"/>
  <c r="H20" i="22"/>
  <c r="H19" i="22"/>
  <c r="H18" i="22"/>
  <c r="H17" i="22"/>
  <c r="H16" i="22"/>
  <c r="H15" i="22"/>
  <c r="H14" i="22"/>
  <c r="H13" i="22"/>
  <c r="H12" i="22"/>
  <c r="H11" i="22"/>
  <c r="H10" i="22"/>
  <c r="H9" i="22"/>
  <c r="H8" i="22"/>
  <c r="F8" i="22"/>
  <c r="F29" i="22" l="1"/>
  <c r="F28" i="22"/>
  <c r="F27" i="22"/>
  <c r="F26" i="22"/>
  <c r="F25" i="22"/>
  <c r="F24" i="22"/>
  <c r="F23" i="22"/>
  <c r="F22" i="22"/>
  <c r="F21" i="22"/>
  <c r="F20" i="22"/>
  <c r="F19" i="22"/>
  <c r="F18" i="22"/>
  <c r="F17" i="22"/>
  <c r="F16" i="22"/>
  <c r="F15" i="22"/>
  <c r="F14" i="22"/>
  <c r="F13" i="22"/>
  <c r="F12" i="22"/>
  <c r="F11" i="22"/>
  <c r="F10" i="22"/>
  <c r="F9" i="22"/>
</calcChain>
</file>

<file path=xl/sharedStrings.xml><?xml version="1.0" encoding="utf-8"?>
<sst xmlns="http://schemas.openxmlformats.org/spreadsheetml/2006/main" count="230" uniqueCount="132">
  <si>
    <t>Year</t>
  </si>
  <si>
    <t>Name of the Service Provider</t>
  </si>
  <si>
    <t>Point of Interconnection (POI) Congestion (90th percentile value)</t>
  </si>
  <si>
    <t>≥ 99%</t>
  </si>
  <si>
    <t>≤ 0.5%</t>
  </si>
  <si>
    <t>Andhra Pradesh</t>
  </si>
  <si>
    <t>Assam</t>
  </si>
  <si>
    <t>Bihar</t>
  </si>
  <si>
    <t>Delhi</t>
  </si>
  <si>
    <t>Gujarat</t>
  </si>
  <si>
    <t>Haryana</t>
  </si>
  <si>
    <t>Himachal Pradesh</t>
  </si>
  <si>
    <t>Jammu &amp; Kashmir</t>
  </si>
  <si>
    <t>Karnataka</t>
  </si>
  <si>
    <t>Kerala</t>
  </si>
  <si>
    <t>Kolkata</t>
  </si>
  <si>
    <t>Madhya Pradesh</t>
  </si>
  <si>
    <t>Maharashtra</t>
  </si>
  <si>
    <t>Mumbai</t>
  </si>
  <si>
    <t>North East</t>
  </si>
  <si>
    <t>Odisha</t>
  </si>
  <si>
    <t>Punjab</t>
  </si>
  <si>
    <t>Rajasthan</t>
  </si>
  <si>
    <t>Uttar Pradesh (East)</t>
  </si>
  <si>
    <t>Uttar Pradesh (West)</t>
  </si>
  <si>
    <t>West Bengal</t>
  </si>
  <si>
    <t>LSA Code</t>
  </si>
  <si>
    <t>HP</t>
  </si>
  <si>
    <t>TSP</t>
  </si>
  <si>
    <t>Billing and charging complaints</t>
  </si>
  <si>
    <t>Resolution of billing/ charging complaints within four weeks</t>
  </si>
  <si>
    <t>Application of adjustment to customer’s account within one week from the date of resolution of billing and charging complaints or rectification of faults or rectification of significant network outage, as applicable</t>
  </si>
  <si>
    <t xml:space="preserve"> Accessibility of call centre/ customer care</t>
  </si>
  <si>
    <t>Percentage of calls answered by the operators (voice to voice) within 90 seconds</t>
  </si>
  <si>
    <t>Termination/ closure of service within seven working days of receipt of customer’s request</t>
  </si>
  <si>
    <t>Refund of deposits within 45 days of closure of service or non-provisioning of service</t>
  </si>
  <si>
    <t>≤ 0.1%</t>
  </si>
  <si>
    <t>≥  95%</t>
  </si>
  <si>
    <t>MTNL</t>
  </si>
  <si>
    <t>RJIL</t>
  </si>
  <si>
    <t>VIL</t>
  </si>
  <si>
    <t>BSNL</t>
  </si>
  <si>
    <t>Tamil Nadu</t>
  </si>
  <si>
    <t>UPE</t>
  </si>
  <si>
    <t>UPW</t>
  </si>
  <si>
    <t>LSA</t>
  </si>
  <si>
    <t>March</t>
  </si>
  <si>
    <t>June</t>
  </si>
  <si>
    <t>September</t>
  </si>
  <si>
    <t>December</t>
  </si>
  <si>
    <t>AP</t>
  </si>
  <si>
    <t>BR</t>
  </si>
  <si>
    <t>JK</t>
  </si>
  <si>
    <t>HR</t>
  </si>
  <si>
    <t>MH</t>
  </si>
  <si>
    <t>RJ</t>
  </si>
  <si>
    <t>AS</t>
  </si>
  <si>
    <t>DL</t>
  </si>
  <si>
    <t>GJ</t>
  </si>
  <si>
    <t>KT</t>
  </si>
  <si>
    <t>PB</t>
  </si>
  <si>
    <t>KR</t>
  </si>
  <si>
    <t>MP</t>
  </si>
  <si>
    <t>MUM</t>
  </si>
  <si>
    <t>NE</t>
  </si>
  <si>
    <t>OR</t>
  </si>
  <si>
    <t>TN</t>
  </si>
  <si>
    <t>KOL</t>
  </si>
  <si>
    <t>WB</t>
  </si>
  <si>
    <t>Prepaid</t>
  </si>
  <si>
    <t>Postpaid</t>
  </si>
  <si>
    <t>Number of billing or charging complaints NOT resolved within 4 weeks</t>
  </si>
  <si>
    <t>Billing and charging complaints not found valid</t>
  </si>
  <si>
    <t xml:space="preserve">Total number of requests received for Termination / Closure of service </t>
  </si>
  <si>
    <t>Number of requests for Termination / Closure of service completed after 7 working days</t>
  </si>
  <si>
    <t>Number of closure of service which require refund</t>
  </si>
  <si>
    <t xml:space="preserve">Number of service provisioing request for which deposit taken but service could not be provisioned </t>
  </si>
  <si>
    <t>Provision of a service within 7 working days of payment of demand note by the customer</t>
  </si>
  <si>
    <t xml:space="preserve">≥ 98% </t>
  </si>
  <si>
    <t>Fault incidences (No. of faults per 100 subscribers)</t>
  </si>
  <si>
    <t>Fault repair by next working day</t>
  </si>
  <si>
    <t>Fault repair within three working days</t>
  </si>
  <si>
    <t>≤ 5</t>
  </si>
  <si>
    <t>≥ 85%</t>
  </si>
  <si>
    <t>Mean Time to Repair (MTTR)</t>
  </si>
  <si>
    <t>≤ 10 hrs</t>
  </si>
  <si>
    <t>Fault Repair</t>
  </si>
  <si>
    <t>Service Provisioning</t>
  </si>
  <si>
    <t>Total no. of faults reported</t>
  </si>
  <si>
    <t xml:space="preserve">Benchmark  </t>
  </si>
  <si>
    <t>Performance Monitoring Report for Access service (wireline)</t>
  </si>
  <si>
    <t>Report for the Quarter ending</t>
  </si>
  <si>
    <t>QTL</t>
  </si>
  <si>
    <t>APSFL</t>
  </si>
  <si>
    <t>Number of Subscribers at the end of reporting period</t>
  </si>
  <si>
    <t>No. of faults repaired after three working days</t>
  </si>
  <si>
    <t>-</t>
  </si>
  <si>
    <t>Total number of connections for which demand note paid by the customer</t>
  </si>
  <si>
    <t>Total number of connections provisioned after 7 working days of payment of demand note</t>
  </si>
  <si>
    <t>No. of subscribers, to whom rent rebate/ validity extension provided</t>
  </si>
  <si>
    <t>Total number of working PoI</t>
  </si>
  <si>
    <t>Number of total billing and charging complaints reported</t>
  </si>
  <si>
    <t>Total number of call attempts on call centre / customer care</t>
  </si>
  <si>
    <t>Number of subscribers requested to connect to the operator</t>
  </si>
  <si>
    <t>Number of calls answered by the operator within 90 seconds</t>
  </si>
  <si>
    <t>Number of deposits not refunded within 45 days</t>
  </si>
  <si>
    <t>Customer Service</t>
  </si>
  <si>
    <t>Number of calls connected to call centre / customer care</t>
  </si>
  <si>
    <t>Quarter</t>
  </si>
  <si>
    <t>TTML</t>
  </si>
  <si>
    <t>TTSL</t>
  </si>
  <si>
    <t>Point of Interconnection</t>
  </si>
  <si>
    <t>Validation Rules</t>
  </si>
  <si>
    <t>Integer</t>
  </si>
  <si>
    <t>Decimal (upto 2 places)</t>
  </si>
  <si>
    <t>&gt;=  0</t>
  </si>
  <si>
    <t>&gt;= 0</t>
  </si>
  <si>
    <t>&gt;= 0 AND &lt;= 100</t>
  </si>
  <si>
    <t>&gt; 0</t>
  </si>
  <si>
    <t>Sum of prepaid and postpaid subscribers &gt;0</t>
  </si>
  <si>
    <t>Auto-calculated field as per formula</t>
  </si>
  <si>
    <t>&lt;= value in Column (D)</t>
  </si>
  <si>
    <t>&lt;= G*(100-I)/100</t>
  </si>
  <si>
    <t>&lt;= Q</t>
  </si>
  <si>
    <t>&lt;= (Q-R)</t>
  </si>
  <si>
    <t>&lt;= W</t>
  </si>
  <si>
    <t>&lt;= X</t>
  </si>
  <si>
    <t>&lt;= Z</t>
  </si>
  <si>
    <t>&lt;= AC</t>
  </si>
  <si>
    <t>&lt;= (AF+AG)</t>
  </si>
  <si>
    <t>STPL</t>
  </si>
  <si>
    <t>AIRTEL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</si>
</sst>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1"/>
      <color theme="1"/>
      <name val="Aptos Narrow"/>
      <family val="2"/>
      <scheme val="minor"/>
    </font>
    <font>
      <sz val="8"/>
      <name val="Aptos Narrow"/>
      <family val="2"/>
      <scheme val="minor"/>
    </font>
    <font>
      <sz val="11"/>
      <color theme="1"/>
      <name val="Aptos Narrow"/>
      <family val="2"/>
      <scheme val="minor"/>
    </font>
    <font>
      <b/>
      <sz val="12"/>
      <color theme="1"/>
      <name val="Aptos Narrow"/>
      <family val="2"/>
      <scheme val="minor"/>
    </font>
    <font>
      <sz val="12"/>
      <color theme="1"/>
      <name val="Aptos Narrow"/>
      <family val="2"/>
      <scheme val="minor"/>
    </font>
    <font>
      <b/>
      <sz val="11"/>
      <name val="Aptos Narrow"/>
      <family val="2"/>
      <scheme val="minor"/>
    </font>
    <font>
      <b/>
      <sz val="16"/>
      <color theme="1"/>
      <name val="Aptos Narrow"/>
      <family val="2"/>
      <scheme val="minor"/>
    </font>
    <font>
      <b/>
      <sz val="14"/>
      <color theme="1"/>
      <name val="Aptos Narrow"/>
      <family val="2"/>
      <scheme val="minor"/>
    </font>
    <font>
      <sz val="11"/>
      <name val="Aptos Narrow"/>
      <family val="2"/>
      <scheme val="minor"/>
    </font>
  </fonts>
  <fills count="10">
    <fill>
      <patternFill patternType="none"/>
    </fill>
    <fill>
      <patternFill patternType="gray125"/>
    </fill>
    <fill>
      <patternFill patternType="solid">
        <fgColor theme="9"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3" fillId="0" borderId="0" applyFont="0" applyFill="0" applyBorder="0" applyAlignment="0" applyProtection="0"/>
  </cellStyleXfs>
  <cellXfs count="40">
    <xf numFmtId="0" fontId="0" fillId="0" borderId="0" xfId="0"/>
    <xf numFmtId="0" fontId="0" fillId="0" borderId="1" xfId="0" applyBorder="1"/>
    <xf numFmtId="0" fontId="1" fillId="0" borderId="1" xfId="0" applyFont="1" applyBorder="1"/>
    <xf numFmtId="0" fontId="0" fillId="0" borderId="1" xfId="0" applyBorder="1" applyAlignment="1">
      <alignment horizontal="center"/>
    </xf>
    <xf numFmtId="0" fontId="0" fillId="0" borderId="0" xfId="0" applyAlignment="1">
      <alignment horizontal="center"/>
    </xf>
    <xf numFmtId="0" fontId="1" fillId="0" borderId="0" xfId="0" applyFont="1"/>
    <xf numFmtId="0" fontId="1" fillId="0" borderId="1" xfId="0" applyFont="1" applyBorder="1" applyAlignment="1">
      <alignment horizontal="center"/>
    </xf>
    <xf numFmtId="0" fontId="0" fillId="0" borderId="0" xfId="0" applyProtection="1">
      <protection locked="0"/>
    </xf>
    <xf numFmtId="0" fontId="6" fillId="0" borderId="1" xfId="0" applyFont="1" applyBorder="1" applyAlignment="1" applyProtection="1">
      <alignment horizontal="center" vertical="center" wrapText="1"/>
      <protection locked="0"/>
    </xf>
    <xf numFmtId="1" fontId="0" fillId="7" borderId="1" xfId="1" applyNumberFormat="1" applyFont="1" applyFill="1" applyBorder="1" applyAlignment="1" applyProtection="1">
      <alignment horizontal="center" vertical="center"/>
      <protection locked="0"/>
    </xf>
    <xf numFmtId="2" fontId="0" fillId="0" borderId="1" xfId="0" applyNumberFormat="1" applyBorder="1" applyAlignment="1" applyProtection="1">
      <alignment horizontal="center" vertical="center"/>
      <protection locked="0"/>
    </xf>
    <xf numFmtId="2" fontId="0" fillId="7" borderId="1" xfId="0" applyNumberFormat="1" applyFill="1" applyBorder="1" applyAlignment="1" applyProtection="1">
      <alignment horizontal="center" vertical="center"/>
      <protection locked="0"/>
    </xf>
    <xf numFmtId="2" fontId="0" fillId="5" borderId="1" xfId="1" applyNumberFormat="1" applyFont="1" applyFill="1" applyBorder="1" applyAlignment="1" applyProtection="1">
      <alignment horizontal="center" vertical="center"/>
    </xf>
    <xf numFmtId="0" fontId="4" fillId="0" borderId="1" xfId="0" applyFont="1" applyBorder="1"/>
    <xf numFmtId="0" fontId="4" fillId="0" borderId="1" xfId="0" applyFont="1" applyBorder="1" applyAlignment="1">
      <alignment horizontal="center"/>
    </xf>
    <xf numFmtId="0" fontId="1" fillId="6"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2" fontId="0" fillId="5" borderId="1" xfId="0" applyNumberFormat="1" applyFill="1" applyBorder="1" applyAlignment="1">
      <alignment horizontal="center" vertical="center"/>
    </xf>
    <xf numFmtId="0" fontId="0" fillId="0" borderId="0" xfId="0" applyAlignment="1">
      <alignment horizontal="center" vertical="center"/>
    </xf>
    <xf numFmtId="0" fontId="6" fillId="0" borderId="0" xfId="0" applyFont="1" applyAlignment="1" applyProtection="1">
      <alignment horizontal="center" vertical="center" wrapText="1"/>
      <protection locked="0"/>
    </xf>
    <xf numFmtId="1" fontId="0" fillId="0" borderId="0" xfId="1" applyNumberFormat="1" applyFont="1" applyFill="1" applyBorder="1" applyAlignment="1" applyProtection="1">
      <alignment horizontal="center" vertical="center"/>
      <protection locked="0"/>
    </xf>
    <xf numFmtId="2" fontId="0" fillId="0" borderId="0" xfId="1" applyNumberFormat="1" applyFont="1" applyFill="1" applyBorder="1" applyAlignment="1" applyProtection="1">
      <alignment horizontal="center" vertical="center"/>
      <protection locked="0"/>
    </xf>
    <xf numFmtId="2" fontId="0" fillId="0" borderId="0" xfId="0" applyNumberFormat="1" applyAlignment="1">
      <alignment horizontal="center" vertical="center"/>
    </xf>
    <xf numFmtId="2" fontId="0" fillId="0" borderId="0" xfId="0" applyNumberFormat="1" applyAlignment="1" applyProtection="1">
      <alignment horizontal="center" vertical="center"/>
      <protection locked="0"/>
    </xf>
    <xf numFmtId="2" fontId="0" fillId="0" borderId="0" xfId="1" applyNumberFormat="1" applyFont="1" applyFill="1" applyBorder="1" applyAlignment="1" applyProtection="1">
      <alignment horizontal="center" vertical="center"/>
    </xf>
    <xf numFmtId="0" fontId="0" fillId="8" borderId="1" xfId="0" applyFill="1" applyBorder="1" applyAlignment="1">
      <alignment horizontal="center" vertical="center"/>
    </xf>
    <xf numFmtId="0" fontId="0" fillId="8" borderId="1" xfId="0" applyFill="1" applyBorder="1" applyAlignment="1">
      <alignment horizontal="center" vertical="center" wrapText="1"/>
    </xf>
    <xf numFmtId="1" fontId="0" fillId="0" borderId="1" xfId="0" applyNumberFormat="1" applyBorder="1" applyAlignment="1" applyProtection="1">
      <alignment horizontal="center" vertical="center"/>
      <protection locked="0"/>
    </xf>
    <xf numFmtId="0" fontId="9" fillId="8" borderId="1" xfId="0" applyFont="1" applyFill="1" applyBorder="1" applyAlignment="1">
      <alignment horizontal="center" vertical="center" wrapText="1"/>
    </xf>
    <xf numFmtId="0" fontId="9" fillId="8" borderId="1" xfId="0" applyFont="1" applyFill="1" applyBorder="1" applyAlignment="1">
      <alignment horizontal="center" vertical="center"/>
    </xf>
    <xf numFmtId="0" fontId="5" fillId="9" borderId="1" xfId="0" applyFont="1" applyFill="1" applyBorder="1" applyAlignment="1" applyProtection="1">
      <alignment horizontal="center"/>
      <protection locked="0"/>
    </xf>
    <xf numFmtId="0" fontId="8" fillId="8"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7" fillId="0" borderId="0" xfId="0" applyFont="1" applyAlignment="1" applyProtection="1">
      <alignment horizontal="center"/>
      <protection locked="0"/>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5B7D3-5431-462B-8427-32828B3442C3}">
  <sheetPr>
    <pageSetUpPr fitToPage="1"/>
  </sheetPr>
  <dimension ref="A1:AI33"/>
  <sheetViews>
    <sheetView tabSelected="1" zoomScale="85" zoomScaleNormal="85" workbookViewId="0">
      <pane xSplit="1" ySplit="7" topLeftCell="B8" activePane="bottomRight" state="frozen"/>
      <selection pane="topRight" activeCell="B1" sqref="B1"/>
      <selection pane="bottomLeft" activeCell="A10" sqref="A10"/>
      <selection pane="bottomRight" activeCell="A7" sqref="A7"/>
    </sheetView>
  </sheetViews>
  <sheetFormatPr defaultColWidth="9.08984375" defaultRowHeight="14.5" x14ac:dyDescent="0.35"/>
  <cols>
    <col min="1" max="1" width="12.6328125" style="7" customWidth="1"/>
    <col min="2" max="3" width="11.6328125" style="7" customWidth="1"/>
    <col min="4" max="4" width="13.08984375" style="7" customWidth="1"/>
    <col min="5" max="5" width="13.6328125" style="7" customWidth="1"/>
    <col min="6" max="6" width="14.36328125" style="7" customWidth="1"/>
    <col min="7" max="7" width="11.54296875" style="7" customWidth="1"/>
    <col min="8" max="8" width="11.6328125" style="7" customWidth="1"/>
    <col min="9" max="9" width="8.90625" style="7" bestFit="1" customWidth="1"/>
    <col min="10" max="11" width="10.36328125" style="7" customWidth="1"/>
    <col min="12" max="13" width="9.08984375" style="7" customWidth="1"/>
    <col min="14" max="14" width="11" style="7" customWidth="1"/>
    <col min="15" max="19" width="10.90625" style="7" customWidth="1"/>
    <col min="20" max="20" width="12.54296875" style="7" customWidth="1"/>
    <col min="21" max="21" width="10.90625" style="7" customWidth="1"/>
    <col min="22" max="22" width="29.36328125" style="7" customWidth="1"/>
    <col min="23" max="24" width="10.90625" style="7" customWidth="1"/>
    <col min="25" max="25" width="12.6328125" style="7" customWidth="1"/>
    <col min="26" max="26" width="11.453125" style="7" customWidth="1"/>
    <col min="27" max="27" width="10.90625" style="7" customWidth="1"/>
    <col min="28" max="28" width="13.6328125" style="7" customWidth="1"/>
    <col min="29" max="29" width="11.54296875" style="7" customWidth="1"/>
    <col min="30" max="30" width="14.6328125" style="7" customWidth="1"/>
    <col min="31" max="31" width="13.36328125" style="7" customWidth="1"/>
    <col min="32" max="32" width="10.90625" style="7" customWidth="1"/>
    <col min="33" max="33" width="15.36328125" style="7" customWidth="1"/>
    <col min="34" max="34" width="10.90625" style="7" customWidth="1"/>
    <col min="35" max="35" width="13.90625" style="7" customWidth="1"/>
    <col min="36" max="16384" width="9.08984375" style="7"/>
  </cols>
  <sheetData>
    <row r="1" spans="1:35" ht="21" x14ac:dyDescent="0.5">
      <c r="A1" s="39" t="s">
        <v>90</v>
      </c>
      <c r="B1" s="39"/>
      <c r="C1" s="39"/>
      <c r="D1" s="39"/>
      <c r="E1" s="39"/>
      <c r="F1" s="39"/>
      <c r="G1" s="39"/>
      <c r="H1" s="39"/>
      <c r="I1" s="39"/>
      <c r="J1" s="39"/>
      <c r="K1" s="39"/>
      <c r="L1" s="39"/>
      <c r="M1" s="39"/>
      <c r="N1" s="39"/>
      <c r="O1" s="39"/>
      <c r="P1" s="39"/>
      <c r="Q1" s="39"/>
    </row>
    <row r="2" spans="1:35" ht="16" x14ac:dyDescent="0.4">
      <c r="A2" s="13" t="s">
        <v>1</v>
      </c>
      <c r="B2" s="13"/>
      <c r="C2" s="14"/>
      <c r="D2" s="33" t="s">
        <v>92</v>
      </c>
    </row>
    <row r="3" spans="1:35" ht="16" x14ac:dyDescent="0.4">
      <c r="A3" s="13" t="s">
        <v>91</v>
      </c>
      <c r="B3" s="13"/>
      <c r="C3" s="14"/>
      <c r="D3" s="33" t="s">
        <v>47</v>
      </c>
      <c r="E3" s="14" t="s">
        <v>0</v>
      </c>
      <c r="F3" s="33">
        <v>2025</v>
      </c>
    </row>
    <row r="4" spans="1:35" customFormat="1" ht="29" customHeight="1" x14ac:dyDescent="0.35">
      <c r="A4" s="35" t="s">
        <v>26</v>
      </c>
      <c r="B4" s="36" t="s">
        <v>94</v>
      </c>
      <c r="C4" s="36"/>
      <c r="D4" s="38" t="s">
        <v>87</v>
      </c>
      <c r="E4" s="38"/>
      <c r="F4" s="38"/>
      <c r="G4" s="37" t="s">
        <v>86</v>
      </c>
      <c r="H4" s="37"/>
      <c r="I4" s="37"/>
      <c r="J4" s="37"/>
      <c r="K4" s="37"/>
      <c r="L4" s="37"/>
      <c r="M4" s="37"/>
      <c r="N4" s="37"/>
      <c r="O4" s="35" t="s">
        <v>111</v>
      </c>
      <c r="P4" s="35"/>
      <c r="Q4" s="36" t="s">
        <v>106</v>
      </c>
      <c r="R4" s="36"/>
      <c r="S4" s="36"/>
      <c r="T4" s="36"/>
      <c r="U4" s="36"/>
      <c r="V4" s="36"/>
      <c r="W4" s="36"/>
      <c r="X4" s="36"/>
      <c r="Y4" s="36"/>
      <c r="Z4" s="36"/>
      <c r="AA4" s="36"/>
      <c r="AB4" s="36"/>
      <c r="AC4" s="36"/>
      <c r="AD4" s="36"/>
      <c r="AE4" s="36"/>
      <c r="AF4" s="36"/>
      <c r="AG4" s="36"/>
      <c r="AH4" s="36"/>
      <c r="AI4" s="36"/>
    </row>
    <row r="5" spans="1:35" customFormat="1" ht="87" customHeight="1" x14ac:dyDescent="0.35">
      <c r="A5" s="35"/>
      <c r="B5" s="36"/>
      <c r="C5" s="36"/>
      <c r="D5" s="38" t="s">
        <v>97</v>
      </c>
      <c r="E5" s="38" t="s">
        <v>98</v>
      </c>
      <c r="F5" s="38" t="s">
        <v>77</v>
      </c>
      <c r="G5" s="37" t="s">
        <v>88</v>
      </c>
      <c r="H5" s="37" t="s">
        <v>79</v>
      </c>
      <c r="I5" s="37" t="s">
        <v>80</v>
      </c>
      <c r="J5" s="37" t="s">
        <v>95</v>
      </c>
      <c r="K5" s="37" t="s">
        <v>81</v>
      </c>
      <c r="L5" s="37" t="s">
        <v>99</v>
      </c>
      <c r="M5" s="37"/>
      <c r="N5" s="37" t="s">
        <v>84</v>
      </c>
      <c r="O5" s="35" t="s">
        <v>2</v>
      </c>
      <c r="P5" s="35" t="s">
        <v>100</v>
      </c>
      <c r="Q5" s="36" t="s">
        <v>101</v>
      </c>
      <c r="R5" s="36" t="s">
        <v>72</v>
      </c>
      <c r="S5" s="36" t="s">
        <v>29</v>
      </c>
      <c r="T5" s="36" t="s">
        <v>71</v>
      </c>
      <c r="U5" s="36" t="s">
        <v>30</v>
      </c>
      <c r="V5" s="36" t="s">
        <v>31</v>
      </c>
      <c r="W5" s="36" t="s">
        <v>102</v>
      </c>
      <c r="X5" s="36" t="s">
        <v>107</v>
      </c>
      <c r="Y5" s="36" t="s">
        <v>32</v>
      </c>
      <c r="Z5" s="36" t="s">
        <v>103</v>
      </c>
      <c r="AA5" s="36" t="s">
        <v>104</v>
      </c>
      <c r="AB5" s="36" t="s">
        <v>33</v>
      </c>
      <c r="AC5" s="36" t="s">
        <v>73</v>
      </c>
      <c r="AD5" s="36" t="s">
        <v>74</v>
      </c>
      <c r="AE5" s="36" t="s">
        <v>34</v>
      </c>
      <c r="AF5" s="36" t="s">
        <v>75</v>
      </c>
      <c r="AG5" s="36" t="s">
        <v>76</v>
      </c>
      <c r="AH5" s="36" t="s">
        <v>105</v>
      </c>
      <c r="AI5" s="36" t="s">
        <v>35</v>
      </c>
    </row>
    <row r="6" spans="1:35" customFormat="1" ht="18" customHeight="1" x14ac:dyDescent="0.35">
      <c r="A6" s="35"/>
      <c r="B6" s="17" t="s">
        <v>70</v>
      </c>
      <c r="C6" s="17" t="s">
        <v>69</v>
      </c>
      <c r="D6" s="38"/>
      <c r="E6" s="38"/>
      <c r="F6" s="38"/>
      <c r="G6" s="37"/>
      <c r="H6" s="37"/>
      <c r="I6" s="37"/>
      <c r="J6" s="37"/>
      <c r="K6" s="37"/>
      <c r="L6" s="18" t="s">
        <v>70</v>
      </c>
      <c r="M6" s="18" t="s">
        <v>69</v>
      </c>
      <c r="N6" s="37"/>
      <c r="O6" s="35"/>
      <c r="P6" s="35"/>
      <c r="Q6" s="36"/>
      <c r="R6" s="36"/>
      <c r="S6" s="36"/>
      <c r="T6" s="36"/>
      <c r="U6" s="36"/>
      <c r="V6" s="36"/>
      <c r="W6" s="36"/>
      <c r="X6" s="36"/>
      <c r="Y6" s="36"/>
      <c r="Z6" s="36"/>
      <c r="AA6" s="36"/>
      <c r="AB6" s="36"/>
      <c r="AC6" s="36"/>
      <c r="AD6" s="36"/>
      <c r="AE6" s="36"/>
      <c r="AF6" s="36"/>
      <c r="AG6" s="36"/>
      <c r="AH6" s="36"/>
      <c r="AI6" s="36"/>
    </row>
    <row r="7" spans="1:35" customFormat="1" x14ac:dyDescent="0.35">
      <c r="A7" s="16" t="s">
        <v>89</v>
      </c>
      <c r="B7" s="17" t="s">
        <v>96</v>
      </c>
      <c r="C7" s="17" t="s">
        <v>96</v>
      </c>
      <c r="D7" s="15" t="s">
        <v>96</v>
      </c>
      <c r="E7" s="15" t="s">
        <v>96</v>
      </c>
      <c r="F7" s="15" t="s">
        <v>78</v>
      </c>
      <c r="G7" s="18" t="s">
        <v>96</v>
      </c>
      <c r="H7" s="18" t="s">
        <v>82</v>
      </c>
      <c r="I7" s="18" t="s">
        <v>83</v>
      </c>
      <c r="J7" s="18" t="s">
        <v>96</v>
      </c>
      <c r="K7" s="18" t="s">
        <v>3</v>
      </c>
      <c r="L7" s="18"/>
      <c r="M7" s="18"/>
      <c r="N7" s="18" t="s">
        <v>85</v>
      </c>
      <c r="O7" s="16" t="s">
        <v>4</v>
      </c>
      <c r="P7" s="16" t="s">
        <v>96</v>
      </c>
      <c r="Q7" s="17" t="s">
        <v>96</v>
      </c>
      <c r="R7" s="17" t="s">
        <v>96</v>
      </c>
      <c r="S7" s="17" t="s">
        <v>36</v>
      </c>
      <c r="T7" s="17" t="s">
        <v>96</v>
      </c>
      <c r="U7" s="19">
        <v>1</v>
      </c>
      <c r="V7" s="19">
        <v>1</v>
      </c>
      <c r="W7" s="17" t="s">
        <v>96</v>
      </c>
      <c r="X7" s="17" t="s">
        <v>96</v>
      </c>
      <c r="Y7" s="17" t="s">
        <v>37</v>
      </c>
      <c r="Z7" s="17" t="s">
        <v>96</v>
      </c>
      <c r="AA7" s="17" t="s">
        <v>96</v>
      </c>
      <c r="AB7" s="17" t="s">
        <v>37</v>
      </c>
      <c r="AC7" s="19" t="s">
        <v>96</v>
      </c>
      <c r="AD7" s="19" t="s">
        <v>96</v>
      </c>
      <c r="AE7" s="19">
        <v>1</v>
      </c>
      <c r="AF7" s="19" t="s">
        <v>96</v>
      </c>
      <c r="AG7" s="19" t="s">
        <v>96</v>
      </c>
      <c r="AH7" s="19" t="s">
        <v>96</v>
      </c>
      <c r="AI7" s="19">
        <v>1</v>
      </c>
    </row>
    <row r="8" spans="1:35" x14ac:dyDescent="0.35">
      <c r="A8" s="8" t="s">
        <v>60</v>
      </c>
      <c r="B8" s="9">
        <v>88718</v>
      </c>
      <c r="C8" s="9">
        <v>0</v>
      </c>
      <c r="D8" s="9">
        <v>149</v>
      </c>
      <c r="E8" s="9">
        <v>0</v>
      </c>
      <c r="F8" s="20">
        <f>IF($A8="","",IFERROR(ROUND((1-(E8/D8))*100,2),"NA"))</f>
        <v>100</v>
      </c>
      <c r="G8" s="30">
        <v>1363</v>
      </c>
      <c r="H8" s="20">
        <f>IF($A8="","",IFERROR(ROUND((G8/(3*(B8+C8)))*100,2), "NA"))</f>
        <v>0.51</v>
      </c>
      <c r="I8" s="10">
        <v>92.7</v>
      </c>
      <c r="J8" s="30">
        <v>3</v>
      </c>
      <c r="K8" s="20">
        <f>IF($A8="","",IFERROR(ROUND((1-(J8/G8))*100,2),"NA"))</f>
        <v>99.78</v>
      </c>
      <c r="L8" s="30">
        <v>4</v>
      </c>
      <c r="M8" s="30">
        <v>0</v>
      </c>
      <c r="N8" s="10">
        <v>9.81</v>
      </c>
      <c r="O8" s="10">
        <v>0</v>
      </c>
      <c r="P8" s="30">
        <v>86</v>
      </c>
      <c r="Q8" s="30">
        <v>3</v>
      </c>
      <c r="R8" s="30">
        <v>0</v>
      </c>
      <c r="S8" s="12">
        <f>IF($A8="","",IFERROR(ROUND(((Q8-R8)/(B8+C8))*100,2),"NA"))</f>
        <v>0</v>
      </c>
      <c r="T8" s="30">
        <v>0</v>
      </c>
      <c r="U8" s="12">
        <f>IF($A8="","",IFERROR(ROUND((1-(T8/(Q8-R8)))*100,2),"NA"))</f>
        <v>100</v>
      </c>
      <c r="V8" s="11">
        <v>100</v>
      </c>
      <c r="W8" s="30">
        <v>572</v>
      </c>
      <c r="X8" s="30">
        <v>563</v>
      </c>
      <c r="Y8" s="12">
        <f>IF($A8="","",IFERROR(ROUND((X8/W8)*100,2),"NA"))</f>
        <v>98.43</v>
      </c>
      <c r="Z8" s="30">
        <v>563</v>
      </c>
      <c r="AA8" s="30">
        <v>555</v>
      </c>
      <c r="AB8" s="12">
        <f>IF($A8="","",IFERROR(ROUND((AA8/Z8)*100,2),"NA"))</f>
        <v>98.58</v>
      </c>
      <c r="AC8" s="30">
        <v>437</v>
      </c>
      <c r="AD8" s="30">
        <v>0</v>
      </c>
      <c r="AE8" s="12">
        <f>IF($A8="","",IFERROR(ROUND((1-(AD8/AC8))*100,2),"NA"))</f>
        <v>100</v>
      </c>
      <c r="AF8" s="30">
        <v>15</v>
      </c>
      <c r="AG8" s="30">
        <v>0</v>
      </c>
      <c r="AH8" s="30">
        <v>0</v>
      </c>
      <c r="AI8" s="12">
        <f>IF($A8="","",IFERROR(ROUND((1-(AH8/(AF8+AG8)))*100,2),"NA"))</f>
        <v>100</v>
      </c>
    </row>
    <row r="9" spans="1:35" x14ac:dyDescent="0.35">
      <c r="A9" s="8"/>
      <c r="B9" s="9"/>
      <c r="C9" s="9"/>
      <c r="D9" s="9"/>
      <c r="E9" s="9"/>
      <c r="F9" s="20" t="str">
        <f t="shared" ref="F9:F29" si="0">IF(A9="","",IFERROR(ROUND((1-(E9/D9))*100,2),"NA"))</f>
        <v/>
      </c>
      <c r="G9" s="30"/>
      <c r="H9" s="20" t="str">
        <f t="shared" ref="H9:H29" si="1">IF($A9="","",IFERROR(ROUND((G9/(3*(B9+C9)))*100,2), "NA"))</f>
        <v/>
      </c>
      <c r="I9" s="10"/>
      <c r="J9" s="30"/>
      <c r="K9" s="20" t="str">
        <f t="shared" ref="K9:K29" si="2">IF($A9="","",IFERROR(ROUND((1-(J9/G9))*100,2),"NA"))</f>
        <v/>
      </c>
      <c r="L9" s="30"/>
      <c r="M9" s="30"/>
      <c r="N9" s="10"/>
      <c r="O9" s="10"/>
      <c r="P9" s="30"/>
      <c r="Q9" s="30"/>
      <c r="R9" s="30"/>
      <c r="S9" s="12" t="str">
        <f t="shared" ref="S9:S29" si="3">IF($A9="","",IFERROR(ROUND(((Q9-R9)/(B9+C9))*100,2),"NA"))</f>
        <v/>
      </c>
      <c r="T9" s="30"/>
      <c r="U9" s="12" t="str">
        <f t="shared" ref="U9:U29" si="4">IF($A9="","",IFERROR(ROUND((1-(T9/(Q9-R9)))*100,2),"NA"))</f>
        <v/>
      </c>
      <c r="V9" s="11"/>
      <c r="W9" s="30"/>
      <c r="X9" s="30"/>
      <c r="Y9" s="12" t="str">
        <f t="shared" ref="Y9:Y29" si="5">IF($A9="","",IFERROR(ROUND((X9/W9)*100,2),"NA"))</f>
        <v/>
      </c>
      <c r="Z9" s="30"/>
      <c r="AA9" s="30"/>
      <c r="AB9" s="12" t="str">
        <f t="shared" ref="AB9:AB29" si="6">IF($A9="","",IFERROR(ROUND((AA9/Z9)*100,2),"NA"))</f>
        <v/>
      </c>
      <c r="AC9" s="30"/>
      <c r="AD9" s="30"/>
      <c r="AE9" s="12" t="str">
        <f t="shared" ref="AE9:AE29" si="7">IF($A9="","",IFERROR(ROUND((1-(AD9/AC9))*100,2),"NA"))</f>
        <v/>
      </c>
      <c r="AF9" s="30"/>
      <c r="AG9" s="30"/>
      <c r="AH9" s="30"/>
      <c r="AI9" s="12" t="str">
        <f t="shared" ref="AI9:AI29" si="8">IF($A9="","",IFERROR(ROUND((1-(AH9/(AF9+AG9)))*100,2),"NA"))</f>
        <v/>
      </c>
    </row>
    <row r="10" spans="1:35" x14ac:dyDescent="0.35">
      <c r="A10" s="8"/>
      <c r="B10" s="9"/>
      <c r="C10" s="9"/>
      <c r="D10" s="9"/>
      <c r="E10" s="9"/>
      <c r="F10" s="20" t="str">
        <f t="shared" si="0"/>
        <v/>
      </c>
      <c r="G10" s="30"/>
      <c r="H10" s="20" t="str">
        <f t="shared" si="1"/>
        <v/>
      </c>
      <c r="I10" s="10"/>
      <c r="J10" s="30"/>
      <c r="K10" s="20" t="str">
        <f t="shared" si="2"/>
        <v/>
      </c>
      <c r="L10" s="30"/>
      <c r="M10" s="30"/>
      <c r="N10" s="10"/>
      <c r="O10" s="10"/>
      <c r="P10" s="30"/>
      <c r="Q10" s="30"/>
      <c r="R10" s="30"/>
      <c r="S10" s="12" t="str">
        <f t="shared" si="3"/>
        <v/>
      </c>
      <c r="T10" s="30"/>
      <c r="U10" s="12" t="str">
        <f t="shared" si="4"/>
        <v/>
      </c>
      <c r="V10" s="11"/>
      <c r="W10" s="30"/>
      <c r="X10" s="30"/>
      <c r="Y10" s="12" t="str">
        <f t="shared" si="5"/>
        <v/>
      </c>
      <c r="Z10" s="30"/>
      <c r="AA10" s="30"/>
      <c r="AB10" s="12" t="str">
        <f t="shared" si="6"/>
        <v/>
      </c>
      <c r="AC10" s="30"/>
      <c r="AD10" s="30"/>
      <c r="AE10" s="12" t="str">
        <f t="shared" si="7"/>
        <v/>
      </c>
      <c r="AF10" s="30"/>
      <c r="AG10" s="30"/>
      <c r="AH10" s="30"/>
      <c r="AI10" s="12" t="str">
        <f t="shared" si="8"/>
        <v/>
      </c>
    </row>
    <row r="11" spans="1:35" x14ac:dyDescent="0.35">
      <c r="A11" s="8"/>
      <c r="B11" s="9"/>
      <c r="C11" s="9"/>
      <c r="D11" s="9"/>
      <c r="E11" s="9"/>
      <c r="F11" s="20" t="str">
        <f t="shared" si="0"/>
        <v/>
      </c>
      <c r="G11" s="30"/>
      <c r="H11" s="20" t="str">
        <f t="shared" si="1"/>
        <v/>
      </c>
      <c r="I11" s="10"/>
      <c r="J11" s="30"/>
      <c r="K11" s="20" t="str">
        <f t="shared" si="2"/>
        <v/>
      </c>
      <c r="L11" s="30"/>
      <c r="M11" s="30"/>
      <c r="N11" s="10"/>
      <c r="O11" s="10"/>
      <c r="P11" s="30"/>
      <c r="Q11" s="30"/>
      <c r="R11" s="30"/>
      <c r="S11" s="12" t="str">
        <f t="shared" si="3"/>
        <v/>
      </c>
      <c r="T11" s="30"/>
      <c r="U11" s="12" t="str">
        <f t="shared" si="4"/>
        <v/>
      </c>
      <c r="V11" s="11"/>
      <c r="W11" s="30"/>
      <c r="X11" s="30"/>
      <c r="Y11" s="12" t="str">
        <f t="shared" si="5"/>
        <v/>
      </c>
      <c r="Z11" s="30"/>
      <c r="AA11" s="30"/>
      <c r="AB11" s="12" t="str">
        <f t="shared" si="6"/>
        <v/>
      </c>
      <c r="AC11" s="30"/>
      <c r="AD11" s="30"/>
      <c r="AE11" s="12" t="str">
        <f t="shared" si="7"/>
        <v/>
      </c>
      <c r="AF11" s="30"/>
      <c r="AG11" s="30"/>
      <c r="AH11" s="30"/>
      <c r="AI11" s="12" t="str">
        <f t="shared" si="8"/>
        <v/>
      </c>
    </row>
    <row r="12" spans="1:35" x14ac:dyDescent="0.35">
      <c r="A12" s="8"/>
      <c r="B12" s="9"/>
      <c r="C12" s="9"/>
      <c r="D12" s="9"/>
      <c r="E12" s="9"/>
      <c r="F12" s="20" t="str">
        <f t="shared" si="0"/>
        <v/>
      </c>
      <c r="G12" s="30"/>
      <c r="H12" s="20" t="str">
        <f t="shared" si="1"/>
        <v/>
      </c>
      <c r="I12" s="10"/>
      <c r="J12" s="30"/>
      <c r="K12" s="20" t="str">
        <f t="shared" si="2"/>
        <v/>
      </c>
      <c r="L12" s="30"/>
      <c r="M12" s="30"/>
      <c r="N12" s="10"/>
      <c r="O12" s="10"/>
      <c r="P12" s="30"/>
      <c r="Q12" s="30"/>
      <c r="R12" s="30"/>
      <c r="S12" s="12" t="str">
        <f t="shared" si="3"/>
        <v/>
      </c>
      <c r="T12" s="30"/>
      <c r="U12" s="12" t="str">
        <f t="shared" si="4"/>
        <v/>
      </c>
      <c r="V12" s="11"/>
      <c r="W12" s="30"/>
      <c r="X12" s="30"/>
      <c r="Y12" s="12" t="str">
        <f t="shared" si="5"/>
        <v/>
      </c>
      <c r="Z12" s="30"/>
      <c r="AA12" s="30"/>
      <c r="AB12" s="12" t="str">
        <f t="shared" si="6"/>
        <v/>
      </c>
      <c r="AC12" s="30"/>
      <c r="AD12" s="30"/>
      <c r="AE12" s="12" t="str">
        <f t="shared" si="7"/>
        <v/>
      </c>
      <c r="AF12" s="30"/>
      <c r="AG12" s="30"/>
      <c r="AH12" s="30"/>
      <c r="AI12" s="12" t="str">
        <f t="shared" si="8"/>
        <v/>
      </c>
    </row>
    <row r="13" spans="1:35" x14ac:dyDescent="0.35">
      <c r="A13" s="8"/>
      <c r="B13" s="9"/>
      <c r="C13" s="9"/>
      <c r="D13" s="9"/>
      <c r="E13" s="9"/>
      <c r="F13" s="20" t="str">
        <f t="shared" si="0"/>
        <v/>
      </c>
      <c r="G13" s="30"/>
      <c r="H13" s="20" t="str">
        <f t="shared" si="1"/>
        <v/>
      </c>
      <c r="I13" s="10"/>
      <c r="J13" s="30"/>
      <c r="K13" s="20" t="str">
        <f t="shared" si="2"/>
        <v/>
      </c>
      <c r="L13" s="30"/>
      <c r="M13" s="30"/>
      <c r="N13" s="10"/>
      <c r="O13" s="10"/>
      <c r="P13" s="30"/>
      <c r="Q13" s="30"/>
      <c r="R13" s="30"/>
      <c r="S13" s="12" t="str">
        <f t="shared" si="3"/>
        <v/>
      </c>
      <c r="T13" s="30"/>
      <c r="U13" s="12" t="str">
        <f t="shared" si="4"/>
        <v/>
      </c>
      <c r="V13" s="11"/>
      <c r="W13" s="30"/>
      <c r="X13" s="30"/>
      <c r="Y13" s="12" t="str">
        <f t="shared" si="5"/>
        <v/>
      </c>
      <c r="Z13" s="30"/>
      <c r="AA13" s="30"/>
      <c r="AB13" s="12" t="str">
        <f t="shared" si="6"/>
        <v/>
      </c>
      <c r="AC13" s="30"/>
      <c r="AD13" s="30"/>
      <c r="AE13" s="12" t="str">
        <f t="shared" si="7"/>
        <v/>
      </c>
      <c r="AF13" s="30"/>
      <c r="AG13" s="30"/>
      <c r="AH13" s="30"/>
      <c r="AI13" s="12" t="str">
        <f t="shared" si="8"/>
        <v/>
      </c>
    </row>
    <row r="14" spans="1:35" x14ac:dyDescent="0.35">
      <c r="A14" s="8"/>
      <c r="B14" s="9"/>
      <c r="C14" s="9"/>
      <c r="D14" s="9"/>
      <c r="E14" s="9"/>
      <c r="F14" s="20" t="str">
        <f t="shared" si="0"/>
        <v/>
      </c>
      <c r="G14" s="30"/>
      <c r="H14" s="20" t="str">
        <f t="shared" si="1"/>
        <v/>
      </c>
      <c r="I14" s="10"/>
      <c r="J14" s="30"/>
      <c r="K14" s="20" t="str">
        <f t="shared" si="2"/>
        <v/>
      </c>
      <c r="L14" s="30"/>
      <c r="M14" s="30"/>
      <c r="N14" s="10"/>
      <c r="O14" s="10"/>
      <c r="P14" s="30"/>
      <c r="Q14" s="30"/>
      <c r="R14" s="30"/>
      <c r="S14" s="12" t="str">
        <f t="shared" si="3"/>
        <v/>
      </c>
      <c r="T14" s="30"/>
      <c r="U14" s="12" t="str">
        <f t="shared" si="4"/>
        <v/>
      </c>
      <c r="V14" s="11"/>
      <c r="W14" s="30"/>
      <c r="X14" s="30"/>
      <c r="Y14" s="12" t="str">
        <f t="shared" si="5"/>
        <v/>
      </c>
      <c r="Z14" s="30"/>
      <c r="AA14" s="30"/>
      <c r="AB14" s="12" t="str">
        <f t="shared" si="6"/>
        <v/>
      </c>
      <c r="AC14" s="30"/>
      <c r="AD14" s="30"/>
      <c r="AE14" s="12" t="str">
        <f t="shared" si="7"/>
        <v/>
      </c>
      <c r="AF14" s="30"/>
      <c r="AG14" s="30"/>
      <c r="AH14" s="30"/>
      <c r="AI14" s="12" t="str">
        <f t="shared" si="8"/>
        <v/>
      </c>
    </row>
    <row r="15" spans="1:35" x14ac:dyDescent="0.35">
      <c r="A15" s="8"/>
      <c r="B15" s="9"/>
      <c r="C15" s="9"/>
      <c r="D15" s="9"/>
      <c r="E15" s="9"/>
      <c r="F15" s="20" t="str">
        <f t="shared" si="0"/>
        <v/>
      </c>
      <c r="G15" s="30"/>
      <c r="H15" s="20" t="str">
        <f t="shared" si="1"/>
        <v/>
      </c>
      <c r="I15" s="10"/>
      <c r="J15" s="30"/>
      <c r="K15" s="20" t="str">
        <f t="shared" si="2"/>
        <v/>
      </c>
      <c r="L15" s="30"/>
      <c r="M15" s="30"/>
      <c r="N15" s="10"/>
      <c r="O15" s="10"/>
      <c r="P15" s="30"/>
      <c r="Q15" s="30"/>
      <c r="R15" s="30"/>
      <c r="S15" s="12" t="str">
        <f t="shared" si="3"/>
        <v/>
      </c>
      <c r="T15" s="30"/>
      <c r="U15" s="12" t="str">
        <f t="shared" si="4"/>
        <v/>
      </c>
      <c r="V15" s="11"/>
      <c r="W15" s="30"/>
      <c r="X15" s="30"/>
      <c r="Y15" s="12" t="str">
        <f t="shared" si="5"/>
        <v/>
      </c>
      <c r="Z15" s="30"/>
      <c r="AA15" s="30"/>
      <c r="AB15" s="12" t="str">
        <f t="shared" si="6"/>
        <v/>
      </c>
      <c r="AC15" s="30"/>
      <c r="AD15" s="30"/>
      <c r="AE15" s="12" t="str">
        <f t="shared" si="7"/>
        <v/>
      </c>
      <c r="AF15" s="30"/>
      <c r="AG15" s="30"/>
      <c r="AH15" s="30"/>
      <c r="AI15" s="12" t="str">
        <f t="shared" si="8"/>
        <v/>
      </c>
    </row>
    <row r="16" spans="1:35" x14ac:dyDescent="0.35">
      <c r="A16" s="8"/>
      <c r="B16" s="9"/>
      <c r="C16" s="9"/>
      <c r="D16" s="9"/>
      <c r="E16" s="9"/>
      <c r="F16" s="20" t="str">
        <f t="shared" si="0"/>
        <v/>
      </c>
      <c r="G16" s="30"/>
      <c r="H16" s="20" t="str">
        <f t="shared" si="1"/>
        <v/>
      </c>
      <c r="I16" s="10"/>
      <c r="J16" s="30"/>
      <c r="K16" s="20" t="str">
        <f t="shared" si="2"/>
        <v/>
      </c>
      <c r="L16" s="30"/>
      <c r="M16" s="30"/>
      <c r="N16" s="10"/>
      <c r="O16" s="10"/>
      <c r="P16" s="30"/>
      <c r="Q16" s="30"/>
      <c r="R16" s="30"/>
      <c r="S16" s="12" t="str">
        <f t="shared" si="3"/>
        <v/>
      </c>
      <c r="T16" s="30"/>
      <c r="U16" s="12" t="str">
        <f t="shared" si="4"/>
        <v/>
      </c>
      <c r="V16" s="11"/>
      <c r="W16" s="30"/>
      <c r="X16" s="30"/>
      <c r="Y16" s="12" t="str">
        <f t="shared" si="5"/>
        <v/>
      </c>
      <c r="Z16" s="30"/>
      <c r="AA16" s="30"/>
      <c r="AB16" s="12" t="str">
        <f t="shared" si="6"/>
        <v/>
      </c>
      <c r="AC16" s="30"/>
      <c r="AD16" s="30"/>
      <c r="AE16" s="12" t="str">
        <f t="shared" si="7"/>
        <v/>
      </c>
      <c r="AF16" s="30"/>
      <c r="AG16" s="30"/>
      <c r="AH16" s="30"/>
      <c r="AI16" s="12" t="str">
        <f t="shared" si="8"/>
        <v/>
      </c>
    </row>
    <row r="17" spans="1:35" x14ac:dyDescent="0.35">
      <c r="A17" s="8"/>
      <c r="B17" s="9"/>
      <c r="C17" s="9"/>
      <c r="D17" s="9"/>
      <c r="E17" s="9"/>
      <c r="F17" s="20" t="str">
        <f t="shared" si="0"/>
        <v/>
      </c>
      <c r="G17" s="30"/>
      <c r="H17" s="20" t="str">
        <f t="shared" si="1"/>
        <v/>
      </c>
      <c r="I17" s="10"/>
      <c r="J17" s="30"/>
      <c r="K17" s="20" t="str">
        <f t="shared" si="2"/>
        <v/>
      </c>
      <c r="L17" s="30"/>
      <c r="M17" s="30"/>
      <c r="N17" s="10"/>
      <c r="O17" s="10"/>
      <c r="P17" s="30"/>
      <c r="Q17" s="30"/>
      <c r="R17" s="30"/>
      <c r="S17" s="12" t="str">
        <f t="shared" si="3"/>
        <v/>
      </c>
      <c r="T17" s="30"/>
      <c r="U17" s="12" t="str">
        <f t="shared" si="4"/>
        <v/>
      </c>
      <c r="V17" s="11"/>
      <c r="W17" s="30"/>
      <c r="X17" s="30"/>
      <c r="Y17" s="12" t="str">
        <f t="shared" si="5"/>
        <v/>
      </c>
      <c r="Z17" s="30"/>
      <c r="AA17" s="30"/>
      <c r="AB17" s="12" t="str">
        <f t="shared" si="6"/>
        <v/>
      </c>
      <c r="AC17" s="30"/>
      <c r="AD17" s="30"/>
      <c r="AE17" s="12" t="str">
        <f t="shared" si="7"/>
        <v/>
      </c>
      <c r="AF17" s="30"/>
      <c r="AG17" s="30"/>
      <c r="AH17" s="30"/>
      <c r="AI17" s="12" t="str">
        <f t="shared" si="8"/>
        <v/>
      </c>
    </row>
    <row r="18" spans="1:35" x14ac:dyDescent="0.35">
      <c r="A18" s="8"/>
      <c r="B18" s="9"/>
      <c r="C18" s="9"/>
      <c r="D18" s="9"/>
      <c r="E18" s="9"/>
      <c r="F18" s="20" t="str">
        <f t="shared" si="0"/>
        <v/>
      </c>
      <c r="G18" s="30"/>
      <c r="H18" s="20" t="str">
        <f t="shared" si="1"/>
        <v/>
      </c>
      <c r="I18" s="10"/>
      <c r="J18" s="30"/>
      <c r="K18" s="20" t="str">
        <f t="shared" si="2"/>
        <v/>
      </c>
      <c r="L18" s="30"/>
      <c r="M18" s="30"/>
      <c r="N18" s="10"/>
      <c r="O18" s="10"/>
      <c r="P18" s="30"/>
      <c r="Q18" s="30"/>
      <c r="R18" s="30"/>
      <c r="S18" s="12" t="str">
        <f t="shared" si="3"/>
        <v/>
      </c>
      <c r="T18" s="30"/>
      <c r="U18" s="12" t="str">
        <f t="shared" si="4"/>
        <v/>
      </c>
      <c r="V18" s="11"/>
      <c r="W18" s="30"/>
      <c r="X18" s="30"/>
      <c r="Y18" s="12" t="str">
        <f t="shared" si="5"/>
        <v/>
      </c>
      <c r="Z18" s="30"/>
      <c r="AA18" s="30"/>
      <c r="AB18" s="12" t="str">
        <f t="shared" si="6"/>
        <v/>
      </c>
      <c r="AC18" s="30"/>
      <c r="AD18" s="30"/>
      <c r="AE18" s="12" t="str">
        <f t="shared" si="7"/>
        <v/>
      </c>
      <c r="AF18" s="30"/>
      <c r="AG18" s="30"/>
      <c r="AH18" s="30"/>
      <c r="AI18" s="12" t="str">
        <f t="shared" si="8"/>
        <v/>
      </c>
    </row>
    <row r="19" spans="1:35" x14ac:dyDescent="0.35">
      <c r="A19" s="8"/>
      <c r="B19" s="9"/>
      <c r="C19" s="9"/>
      <c r="D19" s="9"/>
      <c r="E19" s="9"/>
      <c r="F19" s="20" t="str">
        <f t="shared" si="0"/>
        <v/>
      </c>
      <c r="G19" s="30"/>
      <c r="H19" s="20" t="str">
        <f t="shared" si="1"/>
        <v/>
      </c>
      <c r="I19" s="10"/>
      <c r="J19" s="30"/>
      <c r="K19" s="20" t="str">
        <f t="shared" si="2"/>
        <v/>
      </c>
      <c r="L19" s="30"/>
      <c r="M19" s="30"/>
      <c r="N19" s="10"/>
      <c r="O19" s="10"/>
      <c r="P19" s="30"/>
      <c r="Q19" s="30"/>
      <c r="R19" s="30"/>
      <c r="S19" s="12" t="str">
        <f t="shared" si="3"/>
        <v/>
      </c>
      <c r="T19" s="30"/>
      <c r="U19" s="12" t="str">
        <f t="shared" si="4"/>
        <v/>
      </c>
      <c r="V19" s="11"/>
      <c r="W19" s="30"/>
      <c r="X19" s="30"/>
      <c r="Y19" s="12" t="str">
        <f t="shared" si="5"/>
        <v/>
      </c>
      <c r="Z19" s="30"/>
      <c r="AA19" s="30"/>
      <c r="AB19" s="12" t="str">
        <f t="shared" si="6"/>
        <v/>
      </c>
      <c r="AC19" s="30"/>
      <c r="AD19" s="30"/>
      <c r="AE19" s="12" t="str">
        <f t="shared" si="7"/>
        <v/>
      </c>
      <c r="AF19" s="30"/>
      <c r="AG19" s="30"/>
      <c r="AH19" s="30"/>
      <c r="AI19" s="12" t="str">
        <f t="shared" si="8"/>
        <v/>
      </c>
    </row>
    <row r="20" spans="1:35" x14ac:dyDescent="0.35">
      <c r="A20" s="8"/>
      <c r="B20" s="9"/>
      <c r="C20" s="9"/>
      <c r="D20" s="9"/>
      <c r="E20" s="9"/>
      <c r="F20" s="20" t="str">
        <f t="shared" si="0"/>
        <v/>
      </c>
      <c r="G20" s="30"/>
      <c r="H20" s="20" t="str">
        <f t="shared" si="1"/>
        <v/>
      </c>
      <c r="I20" s="10"/>
      <c r="J20" s="30"/>
      <c r="K20" s="20" t="str">
        <f t="shared" si="2"/>
        <v/>
      </c>
      <c r="L20" s="30"/>
      <c r="M20" s="30"/>
      <c r="N20" s="10"/>
      <c r="O20" s="10"/>
      <c r="P20" s="30"/>
      <c r="Q20" s="30"/>
      <c r="R20" s="30"/>
      <c r="S20" s="12" t="str">
        <f t="shared" si="3"/>
        <v/>
      </c>
      <c r="T20" s="30"/>
      <c r="U20" s="12" t="str">
        <f t="shared" si="4"/>
        <v/>
      </c>
      <c r="V20" s="11"/>
      <c r="W20" s="30"/>
      <c r="X20" s="30"/>
      <c r="Y20" s="12" t="str">
        <f t="shared" si="5"/>
        <v/>
      </c>
      <c r="Z20" s="30"/>
      <c r="AA20" s="30"/>
      <c r="AB20" s="12" t="str">
        <f t="shared" si="6"/>
        <v/>
      </c>
      <c r="AC20" s="30"/>
      <c r="AD20" s="30"/>
      <c r="AE20" s="12" t="str">
        <f t="shared" si="7"/>
        <v/>
      </c>
      <c r="AF20" s="30"/>
      <c r="AG20" s="30"/>
      <c r="AH20" s="30"/>
      <c r="AI20" s="12" t="str">
        <f t="shared" si="8"/>
        <v/>
      </c>
    </row>
    <row r="21" spans="1:35" x14ac:dyDescent="0.35">
      <c r="A21" s="8"/>
      <c r="B21" s="9"/>
      <c r="C21" s="9"/>
      <c r="D21" s="9"/>
      <c r="E21" s="9"/>
      <c r="F21" s="20" t="str">
        <f t="shared" si="0"/>
        <v/>
      </c>
      <c r="G21" s="30"/>
      <c r="H21" s="20" t="str">
        <f t="shared" si="1"/>
        <v/>
      </c>
      <c r="I21" s="10"/>
      <c r="J21" s="30"/>
      <c r="K21" s="20" t="str">
        <f t="shared" si="2"/>
        <v/>
      </c>
      <c r="L21" s="30"/>
      <c r="M21" s="30"/>
      <c r="N21" s="10"/>
      <c r="O21" s="10"/>
      <c r="P21" s="30"/>
      <c r="Q21" s="30"/>
      <c r="R21" s="30"/>
      <c r="S21" s="12" t="str">
        <f t="shared" si="3"/>
        <v/>
      </c>
      <c r="T21" s="30"/>
      <c r="U21" s="12" t="str">
        <f t="shared" si="4"/>
        <v/>
      </c>
      <c r="V21" s="11"/>
      <c r="W21" s="30"/>
      <c r="X21" s="30"/>
      <c r="Y21" s="12" t="str">
        <f t="shared" si="5"/>
        <v/>
      </c>
      <c r="Z21" s="30"/>
      <c r="AA21" s="30"/>
      <c r="AB21" s="12" t="str">
        <f t="shared" si="6"/>
        <v/>
      </c>
      <c r="AC21" s="30"/>
      <c r="AD21" s="30"/>
      <c r="AE21" s="12" t="str">
        <f t="shared" si="7"/>
        <v/>
      </c>
      <c r="AF21" s="30"/>
      <c r="AG21" s="30"/>
      <c r="AH21" s="30"/>
      <c r="AI21" s="12" t="str">
        <f t="shared" si="8"/>
        <v/>
      </c>
    </row>
    <row r="22" spans="1:35" x14ac:dyDescent="0.35">
      <c r="A22" s="8"/>
      <c r="B22" s="9"/>
      <c r="C22" s="9"/>
      <c r="D22" s="9"/>
      <c r="E22" s="9"/>
      <c r="F22" s="20" t="str">
        <f t="shared" si="0"/>
        <v/>
      </c>
      <c r="G22" s="30"/>
      <c r="H22" s="20" t="str">
        <f t="shared" si="1"/>
        <v/>
      </c>
      <c r="I22" s="10"/>
      <c r="J22" s="30"/>
      <c r="K22" s="20" t="str">
        <f t="shared" si="2"/>
        <v/>
      </c>
      <c r="L22" s="30"/>
      <c r="M22" s="30"/>
      <c r="N22" s="10"/>
      <c r="O22" s="10"/>
      <c r="P22" s="30"/>
      <c r="Q22" s="30"/>
      <c r="R22" s="30"/>
      <c r="S22" s="12" t="str">
        <f t="shared" si="3"/>
        <v/>
      </c>
      <c r="T22" s="30"/>
      <c r="U22" s="12" t="str">
        <f t="shared" si="4"/>
        <v/>
      </c>
      <c r="V22" s="11"/>
      <c r="W22" s="30"/>
      <c r="X22" s="30"/>
      <c r="Y22" s="12" t="str">
        <f t="shared" si="5"/>
        <v/>
      </c>
      <c r="Z22" s="30"/>
      <c r="AA22" s="30"/>
      <c r="AB22" s="12" t="str">
        <f t="shared" si="6"/>
        <v/>
      </c>
      <c r="AC22" s="30"/>
      <c r="AD22" s="30"/>
      <c r="AE22" s="12" t="str">
        <f t="shared" si="7"/>
        <v/>
      </c>
      <c r="AF22" s="30"/>
      <c r="AG22" s="30"/>
      <c r="AH22" s="30"/>
      <c r="AI22" s="12" t="str">
        <f t="shared" si="8"/>
        <v/>
      </c>
    </row>
    <row r="23" spans="1:35" x14ac:dyDescent="0.35">
      <c r="A23" s="8"/>
      <c r="B23" s="9"/>
      <c r="C23" s="9"/>
      <c r="D23" s="9"/>
      <c r="E23" s="9"/>
      <c r="F23" s="20" t="str">
        <f t="shared" si="0"/>
        <v/>
      </c>
      <c r="G23" s="30"/>
      <c r="H23" s="20" t="str">
        <f t="shared" si="1"/>
        <v/>
      </c>
      <c r="I23" s="10"/>
      <c r="J23" s="30"/>
      <c r="K23" s="20" t="str">
        <f t="shared" si="2"/>
        <v/>
      </c>
      <c r="L23" s="30"/>
      <c r="M23" s="30"/>
      <c r="N23" s="10"/>
      <c r="O23" s="10"/>
      <c r="P23" s="30"/>
      <c r="Q23" s="30"/>
      <c r="R23" s="30"/>
      <c r="S23" s="12" t="str">
        <f t="shared" si="3"/>
        <v/>
      </c>
      <c r="T23" s="30"/>
      <c r="U23" s="12" t="str">
        <f t="shared" si="4"/>
        <v/>
      </c>
      <c r="V23" s="11"/>
      <c r="W23" s="30"/>
      <c r="X23" s="30"/>
      <c r="Y23" s="12" t="str">
        <f t="shared" si="5"/>
        <v/>
      </c>
      <c r="Z23" s="30"/>
      <c r="AA23" s="30"/>
      <c r="AB23" s="12" t="str">
        <f t="shared" si="6"/>
        <v/>
      </c>
      <c r="AC23" s="30"/>
      <c r="AD23" s="30"/>
      <c r="AE23" s="12" t="str">
        <f t="shared" si="7"/>
        <v/>
      </c>
      <c r="AF23" s="30"/>
      <c r="AG23" s="30"/>
      <c r="AH23" s="30"/>
      <c r="AI23" s="12" t="str">
        <f t="shared" si="8"/>
        <v/>
      </c>
    </row>
    <row r="24" spans="1:35" x14ac:dyDescent="0.35">
      <c r="A24" s="8"/>
      <c r="B24" s="9"/>
      <c r="C24" s="9"/>
      <c r="D24" s="9"/>
      <c r="E24" s="9"/>
      <c r="F24" s="20" t="str">
        <f t="shared" si="0"/>
        <v/>
      </c>
      <c r="G24" s="30"/>
      <c r="H24" s="20" t="str">
        <f t="shared" si="1"/>
        <v/>
      </c>
      <c r="I24" s="10"/>
      <c r="J24" s="30"/>
      <c r="K24" s="20" t="str">
        <f t="shared" si="2"/>
        <v/>
      </c>
      <c r="L24" s="30"/>
      <c r="M24" s="30"/>
      <c r="N24" s="10"/>
      <c r="O24" s="10"/>
      <c r="P24" s="30"/>
      <c r="Q24" s="30"/>
      <c r="R24" s="30"/>
      <c r="S24" s="12" t="str">
        <f t="shared" si="3"/>
        <v/>
      </c>
      <c r="T24" s="30"/>
      <c r="U24" s="12" t="str">
        <f t="shared" si="4"/>
        <v/>
      </c>
      <c r="V24" s="11"/>
      <c r="W24" s="30"/>
      <c r="X24" s="30"/>
      <c r="Y24" s="12" t="str">
        <f t="shared" si="5"/>
        <v/>
      </c>
      <c r="Z24" s="30"/>
      <c r="AA24" s="30"/>
      <c r="AB24" s="12" t="str">
        <f t="shared" si="6"/>
        <v/>
      </c>
      <c r="AC24" s="30"/>
      <c r="AD24" s="30"/>
      <c r="AE24" s="12" t="str">
        <f t="shared" si="7"/>
        <v/>
      </c>
      <c r="AF24" s="30"/>
      <c r="AG24" s="30"/>
      <c r="AH24" s="30"/>
      <c r="AI24" s="12" t="str">
        <f t="shared" si="8"/>
        <v/>
      </c>
    </row>
    <row r="25" spans="1:35" x14ac:dyDescent="0.35">
      <c r="A25" s="8"/>
      <c r="B25" s="9"/>
      <c r="C25" s="9"/>
      <c r="D25" s="9"/>
      <c r="E25" s="9"/>
      <c r="F25" s="20" t="str">
        <f t="shared" si="0"/>
        <v/>
      </c>
      <c r="G25" s="30"/>
      <c r="H25" s="20" t="str">
        <f t="shared" si="1"/>
        <v/>
      </c>
      <c r="I25" s="10"/>
      <c r="J25" s="30"/>
      <c r="K25" s="20" t="str">
        <f t="shared" si="2"/>
        <v/>
      </c>
      <c r="L25" s="30"/>
      <c r="M25" s="30"/>
      <c r="N25" s="10"/>
      <c r="O25" s="10"/>
      <c r="P25" s="30"/>
      <c r="Q25" s="30"/>
      <c r="R25" s="30"/>
      <c r="S25" s="12" t="str">
        <f t="shared" si="3"/>
        <v/>
      </c>
      <c r="T25" s="30"/>
      <c r="U25" s="12" t="str">
        <f t="shared" si="4"/>
        <v/>
      </c>
      <c r="V25" s="11"/>
      <c r="W25" s="30"/>
      <c r="X25" s="30"/>
      <c r="Y25" s="12" t="str">
        <f t="shared" si="5"/>
        <v/>
      </c>
      <c r="Z25" s="30"/>
      <c r="AA25" s="30"/>
      <c r="AB25" s="12" t="str">
        <f t="shared" si="6"/>
        <v/>
      </c>
      <c r="AC25" s="30"/>
      <c r="AD25" s="30"/>
      <c r="AE25" s="12" t="str">
        <f t="shared" si="7"/>
        <v/>
      </c>
      <c r="AF25" s="30"/>
      <c r="AG25" s="30"/>
      <c r="AH25" s="30"/>
      <c r="AI25" s="12" t="str">
        <f t="shared" si="8"/>
        <v/>
      </c>
    </row>
    <row r="26" spans="1:35" x14ac:dyDescent="0.35">
      <c r="A26" s="8"/>
      <c r="B26" s="9"/>
      <c r="C26" s="9"/>
      <c r="D26" s="9"/>
      <c r="E26" s="9"/>
      <c r="F26" s="20" t="str">
        <f t="shared" si="0"/>
        <v/>
      </c>
      <c r="G26" s="30"/>
      <c r="H26" s="20" t="str">
        <f t="shared" si="1"/>
        <v/>
      </c>
      <c r="I26" s="10"/>
      <c r="J26" s="30"/>
      <c r="K26" s="20" t="str">
        <f t="shared" si="2"/>
        <v/>
      </c>
      <c r="L26" s="30"/>
      <c r="M26" s="30"/>
      <c r="N26" s="10"/>
      <c r="O26" s="10"/>
      <c r="P26" s="30"/>
      <c r="Q26" s="30"/>
      <c r="R26" s="30"/>
      <c r="S26" s="12" t="str">
        <f t="shared" si="3"/>
        <v/>
      </c>
      <c r="T26" s="30"/>
      <c r="U26" s="12" t="str">
        <f t="shared" si="4"/>
        <v/>
      </c>
      <c r="V26" s="11"/>
      <c r="W26" s="30"/>
      <c r="X26" s="30"/>
      <c r="Y26" s="12" t="str">
        <f t="shared" si="5"/>
        <v/>
      </c>
      <c r="Z26" s="30"/>
      <c r="AA26" s="30"/>
      <c r="AB26" s="12" t="str">
        <f t="shared" si="6"/>
        <v/>
      </c>
      <c r="AC26" s="30"/>
      <c r="AD26" s="30"/>
      <c r="AE26" s="12" t="str">
        <f t="shared" si="7"/>
        <v/>
      </c>
      <c r="AF26" s="30"/>
      <c r="AG26" s="30"/>
      <c r="AH26" s="30"/>
      <c r="AI26" s="12" t="str">
        <f t="shared" si="8"/>
        <v/>
      </c>
    </row>
    <row r="27" spans="1:35" x14ac:dyDescent="0.35">
      <c r="A27" s="8"/>
      <c r="B27" s="9"/>
      <c r="C27" s="9"/>
      <c r="D27" s="9"/>
      <c r="E27" s="9"/>
      <c r="F27" s="20" t="str">
        <f t="shared" si="0"/>
        <v/>
      </c>
      <c r="G27" s="30"/>
      <c r="H27" s="20" t="str">
        <f t="shared" si="1"/>
        <v/>
      </c>
      <c r="I27" s="10"/>
      <c r="J27" s="30"/>
      <c r="K27" s="20" t="str">
        <f t="shared" si="2"/>
        <v/>
      </c>
      <c r="L27" s="30"/>
      <c r="M27" s="30"/>
      <c r="N27" s="10"/>
      <c r="O27" s="10"/>
      <c r="P27" s="30"/>
      <c r="Q27" s="30"/>
      <c r="R27" s="30"/>
      <c r="S27" s="12" t="str">
        <f t="shared" si="3"/>
        <v/>
      </c>
      <c r="T27" s="30"/>
      <c r="U27" s="12" t="str">
        <f t="shared" si="4"/>
        <v/>
      </c>
      <c r="V27" s="11"/>
      <c r="W27" s="30"/>
      <c r="X27" s="30"/>
      <c r="Y27" s="12" t="str">
        <f t="shared" si="5"/>
        <v/>
      </c>
      <c r="Z27" s="30"/>
      <c r="AA27" s="30"/>
      <c r="AB27" s="12" t="str">
        <f t="shared" si="6"/>
        <v/>
      </c>
      <c r="AC27" s="30"/>
      <c r="AD27" s="30"/>
      <c r="AE27" s="12" t="str">
        <f t="shared" si="7"/>
        <v/>
      </c>
      <c r="AF27" s="30"/>
      <c r="AG27" s="30"/>
      <c r="AH27" s="30"/>
      <c r="AI27" s="12" t="str">
        <f t="shared" si="8"/>
        <v/>
      </c>
    </row>
    <row r="28" spans="1:35" x14ac:dyDescent="0.35">
      <c r="A28" s="8"/>
      <c r="B28" s="9"/>
      <c r="C28" s="9"/>
      <c r="D28" s="9"/>
      <c r="E28" s="9"/>
      <c r="F28" s="20" t="str">
        <f t="shared" si="0"/>
        <v/>
      </c>
      <c r="G28" s="30"/>
      <c r="H28" s="20" t="str">
        <f t="shared" si="1"/>
        <v/>
      </c>
      <c r="I28" s="10"/>
      <c r="J28" s="30"/>
      <c r="K28" s="20" t="str">
        <f t="shared" si="2"/>
        <v/>
      </c>
      <c r="L28" s="30"/>
      <c r="M28" s="30"/>
      <c r="N28" s="10"/>
      <c r="O28" s="10"/>
      <c r="P28" s="30"/>
      <c r="Q28" s="30"/>
      <c r="R28" s="30"/>
      <c r="S28" s="12" t="str">
        <f t="shared" si="3"/>
        <v/>
      </c>
      <c r="T28" s="30"/>
      <c r="U28" s="12" t="str">
        <f t="shared" si="4"/>
        <v/>
      </c>
      <c r="V28" s="11"/>
      <c r="W28" s="30"/>
      <c r="X28" s="30"/>
      <c r="Y28" s="12" t="str">
        <f t="shared" si="5"/>
        <v/>
      </c>
      <c r="Z28" s="30"/>
      <c r="AA28" s="30"/>
      <c r="AB28" s="12" t="str">
        <f t="shared" si="6"/>
        <v/>
      </c>
      <c r="AC28" s="30"/>
      <c r="AD28" s="30"/>
      <c r="AE28" s="12" t="str">
        <f t="shared" si="7"/>
        <v/>
      </c>
      <c r="AF28" s="30"/>
      <c r="AG28" s="30"/>
      <c r="AH28" s="30"/>
      <c r="AI28" s="12" t="str">
        <f t="shared" si="8"/>
        <v/>
      </c>
    </row>
    <row r="29" spans="1:35" x14ac:dyDescent="0.35">
      <c r="A29" s="8"/>
      <c r="B29" s="9"/>
      <c r="C29" s="9"/>
      <c r="D29" s="9"/>
      <c r="E29" s="9"/>
      <c r="F29" s="20" t="str">
        <f t="shared" si="0"/>
        <v/>
      </c>
      <c r="G29" s="30"/>
      <c r="H29" s="20" t="str">
        <f t="shared" si="1"/>
        <v/>
      </c>
      <c r="I29" s="10"/>
      <c r="J29" s="30"/>
      <c r="K29" s="20" t="str">
        <f t="shared" si="2"/>
        <v/>
      </c>
      <c r="L29" s="30"/>
      <c r="M29" s="30"/>
      <c r="N29" s="10"/>
      <c r="O29" s="10"/>
      <c r="P29" s="30"/>
      <c r="Q29" s="30"/>
      <c r="R29" s="30"/>
      <c r="S29" s="12" t="str">
        <f t="shared" si="3"/>
        <v/>
      </c>
      <c r="T29" s="30"/>
      <c r="U29" s="12" t="str">
        <f t="shared" si="4"/>
        <v/>
      </c>
      <c r="V29" s="11"/>
      <c r="W29" s="30"/>
      <c r="X29" s="30"/>
      <c r="Y29" s="12" t="str">
        <f t="shared" si="5"/>
        <v/>
      </c>
      <c r="Z29" s="30"/>
      <c r="AA29" s="30"/>
      <c r="AB29" s="12" t="str">
        <f t="shared" si="6"/>
        <v/>
      </c>
      <c r="AC29" s="30"/>
      <c r="AD29" s="30"/>
      <c r="AE29" s="12" t="str">
        <f t="shared" si="7"/>
        <v/>
      </c>
      <c r="AF29" s="30"/>
      <c r="AG29" s="30"/>
      <c r="AH29" s="30"/>
      <c r="AI29" s="12" t="str">
        <f t="shared" si="8"/>
        <v/>
      </c>
    </row>
    <row r="30" spans="1:35" x14ac:dyDescent="0.35">
      <c r="A30" s="22"/>
      <c r="B30" s="23"/>
      <c r="C30" s="23"/>
      <c r="D30" s="24"/>
      <c r="E30" s="24"/>
      <c r="F30" s="25"/>
      <c r="G30" s="26"/>
      <c r="H30" s="25"/>
      <c r="I30" s="26"/>
      <c r="J30" s="26"/>
      <c r="K30" s="25"/>
      <c r="L30" s="26"/>
      <c r="M30" s="26"/>
      <c r="N30" s="26"/>
      <c r="O30" s="26"/>
      <c r="P30" s="26"/>
      <c r="Q30" s="24"/>
      <c r="R30" s="24"/>
      <c r="S30" s="27"/>
      <c r="T30" s="24"/>
      <c r="U30" s="27"/>
      <c r="V30" s="26"/>
      <c r="W30" s="24"/>
      <c r="X30" s="24"/>
      <c r="Y30" s="27"/>
      <c r="Z30" s="24"/>
      <c r="AA30" s="24"/>
      <c r="AB30" s="27"/>
      <c r="AC30" s="24"/>
      <c r="AD30" s="24"/>
      <c r="AE30" s="27"/>
      <c r="AF30" s="24"/>
      <c r="AG30" s="24"/>
      <c r="AH30" s="24"/>
      <c r="AI30" s="27"/>
    </row>
    <row r="31" spans="1:35" s="21" customFormat="1" ht="43.5" x14ac:dyDescent="0.35">
      <c r="A31" s="34" t="s">
        <v>112</v>
      </c>
      <c r="B31" s="28" t="s">
        <v>113</v>
      </c>
      <c r="C31" s="28" t="s">
        <v>113</v>
      </c>
      <c r="D31" s="28" t="s">
        <v>113</v>
      </c>
      <c r="E31" s="28" t="s">
        <v>113</v>
      </c>
      <c r="F31" s="29" t="s">
        <v>114</v>
      </c>
      <c r="G31" s="28" t="s">
        <v>113</v>
      </c>
      <c r="H31" s="29" t="s">
        <v>114</v>
      </c>
      <c r="I31" s="29" t="s">
        <v>114</v>
      </c>
      <c r="J31" s="28" t="s">
        <v>113</v>
      </c>
      <c r="K31" s="29" t="s">
        <v>114</v>
      </c>
      <c r="L31" s="28" t="s">
        <v>113</v>
      </c>
      <c r="M31" s="28" t="s">
        <v>113</v>
      </c>
      <c r="N31" s="29" t="s">
        <v>114</v>
      </c>
      <c r="O31" s="29" t="s">
        <v>114</v>
      </c>
      <c r="P31" s="28" t="s">
        <v>113</v>
      </c>
      <c r="Q31" s="28" t="s">
        <v>113</v>
      </c>
      <c r="R31" s="28" t="s">
        <v>113</v>
      </c>
      <c r="S31" s="29" t="s">
        <v>114</v>
      </c>
      <c r="T31" s="28" t="s">
        <v>113</v>
      </c>
      <c r="U31" s="29" t="s">
        <v>114</v>
      </c>
      <c r="V31" s="29" t="s">
        <v>114</v>
      </c>
      <c r="W31" s="28" t="s">
        <v>113</v>
      </c>
      <c r="X31" s="28" t="s">
        <v>113</v>
      </c>
      <c r="Y31" s="29" t="s">
        <v>114</v>
      </c>
      <c r="Z31" s="28" t="s">
        <v>113</v>
      </c>
      <c r="AA31" s="28" t="s">
        <v>113</v>
      </c>
      <c r="AB31" s="29" t="s">
        <v>114</v>
      </c>
      <c r="AC31" s="28" t="s">
        <v>113</v>
      </c>
      <c r="AD31" s="28" t="s">
        <v>113</v>
      </c>
      <c r="AE31" s="29" t="s">
        <v>114</v>
      </c>
      <c r="AF31" s="28" t="s">
        <v>113</v>
      </c>
      <c r="AG31" s="28" t="s">
        <v>113</v>
      </c>
      <c r="AH31" s="28" t="s">
        <v>113</v>
      </c>
      <c r="AI31" s="29" t="s">
        <v>114</v>
      </c>
    </row>
    <row r="32" spans="1:35" s="21" customFormat="1" ht="29" x14ac:dyDescent="0.35">
      <c r="A32" s="34"/>
      <c r="B32" s="28" t="s">
        <v>115</v>
      </c>
      <c r="C32" s="28" t="s">
        <v>115</v>
      </c>
      <c r="D32" s="28" t="s">
        <v>116</v>
      </c>
      <c r="E32" s="28" t="s">
        <v>116</v>
      </c>
      <c r="F32" s="29" t="s">
        <v>117</v>
      </c>
      <c r="G32" s="28" t="s">
        <v>116</v>
      </c>
      <c r="H32" s="28" t="s">
        <v>116</v>
      </c>
      <c r="I32" s="29" t="s">
        <v>117</v>
      </c>
      <c r="J32" s="28" t="s">
        <v>116</v>
      </c>
      <c r="K32" s="29" t="s">
        <v>117</v>
      </c>
      <c r="L32" s="28" t="s">
        <v>115</v>
      </c>
      <c r="M32" s="28" t="s">
        <v>115</v>
      </c>
      <c r="N32" s="28" t="s">
        <v>116</v>
      </c>
      <c r="O32" s="29" t="s">
        <v>117</v>
      </c>
      <c r="P32" s="28" t="s">
        <v>118</v>
      </c>
      <c r="Q32" s="28" t="s">
        <v>116</v>
      </c>
      <c r="R32" s="28" t="s">
        <v>116</v>
      </c>
      <c r="S32" s="31" t="s">
        <v>116</v>
      </c>
      <c r="T32" s="28" t="s">
        <v>116</v>
      </c>
      <c r="U32" s="29" t="s">
        <v>117</v>
      </c>
      <c r="V32" s="29" t="s">
        <v>117</v>
      </c>
      <c r="W32" s="28" t="s">
        <v>116</v>
      </c>
      <c r="X32" s="28" t="s">
        <v>116</v>
      </c>
      <c r="Y32" s="29" t="s">
        <v>117</v>
      </c>
      <c r="Z32" s="28" t="s">
        <v>116</v>
      </c>
      <c r="AA32" s="28" t="s">
        <v>116</v>
      </c>
      <c r="AB32" s="29" t="s">
        <v>117</v>
      </c>
      <c r="AC32" s="28" t="s">
        <v>116</v>
      </c>
      <c r="AD32" s="28" t="s">
        <v>116</v>
      </c>
      <c r="AE32" s="29" t="s">
        <v>117</v>
      </c>
      <c r="AF32" s="28" t="s">
        <v>116</v>
      </c>
      <c r="AG32" s="28" t="s">
        <v>116</v>
      </c>
      <c r="AH32" s="28" t="s">
        <v>116</v>
      </c>
      <c r="AI32" s="29" t="s">
        <v>117</v>
      </c>
    </row>
    <row r="33" spans="1:35" s="21" customFormat="1" ht="72.5" x14ac:dyDescent="0.35">
      <c r="A33" s="34"/>
      <c r="B33" s="29" t="s">
        <v>119</v>
      </c>
      <c r="C33" s="29" t="s">
        <v>119</v>
      </c>
      <c r="D33" s="29"/>
      <c r="E33" s="29" t="s">
        <v>121</v>
      </c>
      <c r="F33" s="29" t="s">
        <v>120</v>
      </c>
      <c r="G33" s="28"/>
      <c r="H33" s="29" t="s">
        <v>120</v>
      </c>
      <c r="I33" s="28"/>
      <c r="J33" s="29" t="s">
        <v>122</v>
      </c>
      <c r="K33" s="29" t="s">
        <v>120</v>
      </c>
      <c r="L33" s="28"/>
      <c r="M33" s="28"/>
      <c r="N33" s="28"/>
      <c r="O33" s="28"/>
      <c r="P33" s="28"/>
      <c r="Q33" s="28"/>
      <c r="R33" s="28" t="s">
        <v>123</v>
      </c>
      <c r="S33" s="29" t="s">
        <v>120</v>
      </c>
      <c r="T33" s="28" t="s">
        <v>124</v>
      </c>
      <c r="U33" s="29" t="s">
        <v>120</v>
      </c>
      <c r="V33" s="29"/>
      <c r="W33" s="28"/>
      <c r="X33" s="28" t="s">
        <v>125</v>
      </c>
      <c r="Y33" s="29" t="s">
        <v>120</v>
      </c>
      <c r="Z33" s="28" t="s">
        <v>126</v>
      </c>
      <c r="AA33" s="28" t="s">
        <v>127</v>
      </c>
      <c r="AB33" s="29" t="s">
        <v>120</v>
      </c>
      <c r="AC33" s="28"/>
      <c r="AD33" s="28" t="s">
        <v>128</v>
      </c>
      <c r="AE33" s="29" t="s">
        <v>120</v>
      </c>
      <c r="AF33" s="32" t="s">
        <v>128</v>
      </c>
      <c r="AG33" s="28"/>
      <c r="AH33" s="29" t="s">
        <v>129</v>
      </c>
      <c r="AI33" s="29" t="s">
        <v>120</v>
      </c>
    </row>
  </sheetData>
  <sheetProtection algorithmName="SHA-512" hashValue="zUu9rNzASiOzE7Gclsk9tfRupvmCGraBDCXyq9W8t1Wcl3Wtc6C1OnhiGbHHs5aZ+Dutc9gz6eM6luErFPuHgg==" saltValue="PC0bZUu+O6Ixwwcq6r+Hxg==" spinCount="100000" sheet="1" objects="1" scenarios="1" autoFilter="0"/>
  <autoFilter ref="A7:AI7" xr:uid="{4225B7D3-5431-462B-8427-32828B3442C3}"/>
  <mergeCells count="39">
    <mergeCell ref="A1:Q1"/>
    <mergeCell ref="AF5:AF6"/>
    <mergeCell ref="AG5:AG6"/>
    <mergeCell ref="AE5:AE6"/>
    <mergeCell ref="AD5:AD6"/>
    <mergeCell ref="AC5:AC6"/>
    <mergeCell ref="X5:X6"/>
    <mergeCell ref="W5:W6"/>
    <mergeCell ref="AB5:AB6"/>
    <mergeCell ref="AA5:AA6"/>
    <mergeCell ref="Z5:Z6"/>
    <mergeCell ref="R5:R6"/>
    <mergeCell ref="U5:U6"/>
    <mergeCell ref="V5:V6"/>
    <mergeCell ref="Y5:Y6"/>
    <mergeCell ref="Q5:Q6"/>
    <mergeCell ref="H5:H6"/>
    <mergeCell ref="I5:I6"/>
    <mergeCell ref="K5:K6"/>
    <mergeCell ref="N5:N6"/>
    <mergeCell ref="D4:F4"/>
    <mergeCell ref="D5:D6"/>
    <mergeCell ref="E5:E6"/>
    <mergeCell ref="A31:A33"/>
    <mergeCell ref="P5:P6"/>
    <mergeCell ref="O4:P4"/>
    <mergeCell ref="O5:O6"/>
    <mergeCell ref="Q4:AI4"/>
    <mergeCell ref="S5:S6"/>
    <mergeCell ref="T5:T6"/>
    <mergeCell ref="AI5:AI6"/>
    <mergeCell ref="AH5:AH6"/>
    <mergeCell ref="A4:A6"/>
    <mergeCell ref="B4:C5"/>
    <mergeCell ref="G5:G6"/>
    <mergeCell ref="G4:N4"/>
    <mergeCell ref="J5:J6"/>
    <mergeCell ref="L5:M5"/>
    <mergeCell ref="F5:F6"/>
  </mergeCells>
  <pageMargins left="0.49" right="0.34" top="0.74803149606299213" bottom="0.74803149606299213" header="0.31496062992125984" footer="0.31496062992125984"/>
  <pageSetup paperSize="9" scale="63" fitToWidth="2" orientation="landscape" r:id="rId1"/>
  <headerFooter>
    <oddHeader>&amp;RAnnexure-III</oddHeader>
    <oddFooter>Page &amp;P of &amp;N</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8490EB1A-9A8B-43F8-AA32-4B4FD90C931D}">
          <x14:formula1>
            <xm:f>'Drop-down values'!$H$2:$H$8</xm:f>
          </x14:formula1>
          <xm:sqref>F3</xm:sqref>
        </x14:dataValidation>
        <x14:dataValidation type="list" allowBlank="1" showInputMessage="1" showErrorMessage="1" xr:uid="{DE06A5A9-99CC-4D6F-B3B3-3D6D9A47E81A}">
          <x14:formula1>
            <xm:f>'Drop-down values'!$F$2:$F$5</xm:f>
          </x14:formula1>
          <xm:sqref>D3</xm:sqref>
        </x14:dataValidation>
        <x14:dataValidation type="list" allowBlank="1" showInputMessage="1" showErrorMessage="1" xr:uid="{F32FA8C5-4E4B-41DC-97EC-68BA277116EB}">
          <x14:formula1>
            <xm:f>'Drop-down values'!$A$2:$A$11</xm:f>
          </x14:formula1>
          <xm:sqref>D2</xm:sqref>
        </x14:dataValidation>
        <x14:dataValidation type="list" allowBlank="1" showInputMessage="1" showErrorMessage="1" xr:uid="{77A2F32E-3C4E-4B1E-B7B2-D0BA1585F957}">
          <x14:formula1>
            <xm:f>'Drop-down values'!$D$2:$D$23</xm:f>
          </x14:formula1>
          <xm:sqref>A8:A30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836C9-39B0-4B3B-9BEB-7AAE960E05D0}">
  <dimension ref="A1:H23"/>
  <sheetViews>
    <sheetView workbookViewId="0">
      <selection activeCell="A11" sqref="A11"/>
    </sheetView>
  </sheetViews>
  <sheetFormatPr defaultRowHeight="14.5" x14ac:dyDescent="0.35"/>
  <cols>
    <col min="1" max="1" width="8.90625" customWidth="1"/>
    <col min="3" max="3" width="17.6328125" style="4" bestFit="1" customWidth="1"/>
    <col min="4" max="4" width="17.6328125" style="4" customWidth="1"/>
    <col min="6" max="6" width="10.453125" style="4" customWidth="1"/>
  </cols>
  <sheetData>
    <row r="1" spans="1:8" s="5" customFormat="1" x14ac:dyDescent="0.35">
      <c r="A1" s="2" t="s">
        <v>28</v>
      </c>
      <c r="C1" s="6" t="s">
        <v>45</v>
      </c>
      <c r="D1" s="6" t="s">
        <v>26</v>
      </c>
      <c r="F1" s="6" t="s">
        <v>108</v>
      </c>
      <c r="H1" s="6" t="s">
        <v>0</v>
      </c>
    </row>
    <row r="2" spans="1:8" x14ac:dyDescent="0.35">
      <c r="A2" s="1" t="s">
        <v>131</v>
      </c>
      <c r="C2" s="3" t="s">
        <v>5</v>
      </c>
      <c r="D2" s="3" t="s">
        <v>50</v>
      </c>
      <c r="F2" s="3" t="s">
        <v>49</v>
      </c>
      <c r="H2" s="3">
        <v>2024</v>
      </c>
    </row>
    <row r="3" spans="1:8" x14ac:dyDescent="0.35">
      <c r="A3" s="1" t="s">
        <v>93</v>
      </c>
      <c r="C3" s="3" t="s">
        <v>6</v>
      </c>
      <c r="D3" s="3" t="s">
        <v>56</v>
      </c>
      <c r="F3" s="3" t="s">
        <v>47</v>
      </c>
      <c r="H3" s="3">
        <v>2025</v>
      </c>
    </row>
    <row r="4" spans="1:8" x14ac:dyDescent="0.35">
      <c r="A4" s="1" t="s">
        <v>41</v>
      </c>
      <c r="C4" s="3" t="s">
        <v>7</v>
      </c>
      <c r="D4" s="3" t="s">
        <v>51</v>
      </c>
      <c r="F4" s="3" t="s">
        <v>46</v>
      </c>
      <c r="H4" s="3">
        <v>2026</v>
      </c>
    </row>
    <row r="5" spans="1:8" x14ac:dyDescent="0.35">
      <c r="A5" s="1" t="s">
        <v>38</v>
      </c>
      <c r="C5" s="3" t="s">
        <v>8</v>
      </c>
      <c r="D5" s="3" t="s">
        <v>57</v>
      </c>
      <c r="F5" s="3" t="s">
        <v>48</v>
      </c>
      <c r="H5" s="3">
        <v>2027</v>
      </c>
    </row>
    <row r="6" spans="1:8" x14ac:dyDescent="0.35">
      <c r="A6" s="1" t="s">
        <v>92</v>
      </c>
      <c r="C6" s="3" t="s">
        <v>9</v>
      </c>
      <c r="D6" s="3" t="s">
        <v>58</v>
      </c>
      <c r="H6" s="3">
        <v>2028</v>
      </c>
    </row>
    <row r="7" spans="1:8" x14ac:dyDescent="0.35">
      <c r="A7" s="1" t="s">
        <v>39</v>
      </c>
      <c r="C7" s="3" t="s">
        <v>10</v>
      </c>
      <c r="D7" s="3" t="s">
        <v>53</v>
      </c>
      <c r="H7" s="3">
        <v>2029</v>
      </c>
    </row>
    <row r="8" spans="1:8" x14ac:dyDescent="0.35">
      <c r="A8" s="1" t="s">
        <v>109</v>
      </c>
      <c r="C8" s="3" t="s">
        <v>11</v>
      </c>
      <c r="D8" s="3" t="s">
        <v>27</v>
      </c>
      <c r="H8" s="3">
        <v>2030</v>
      </c>
    </row>
    <row r="9" spans="1:8" x14ac:dyDescent="0.35">
      <c r="A9" s="1" t="s">
        <v>110</v>
      </c>
      <c r="C9" s="3" t="s">
        <v>12</v>
      </c>
      <c r="D9" s="3" t="s">
        <v>52</v>
      </c>
    </row>
    <row r="10" spans="1:8" x14ac:dyDescent="0.35">
      <c r="A10" s="1" t="s">
        <v>40</v>
      </c>
      <c r="C10" s="3" t="s">
        <v>13</v>
      </c>
      <c r="D10" s="3" t="s">
        <v>59</v>
      </c>
    </row>
    <row r="11" spans="1:8" x14ac:dyDescent="0.35">
      <c r="A11" s="1" t="s">
        <v>130</v>
      </c>
      <c r="C11" s="3" t="s">
        <v>14</v>
      </c>
      <c r="D11" s="3" t="s">
        <v>61</v>
      </c>
    </row>
    <row r="12" spans="1:8" x14ac:dyDescent="0.35">
      <c r="C12" s="3" t="s">
        <v>15</v>
      </c>
      <c r="D12" s="3" t="s">
        <v>67</v>
      </c>
    </row>
    <row r="13" spans="1:8" x14ac:dyDescent="0.35">
      <c r="C13" s="3" t="s">
        <v>16</v>
      </c>
      <c r="D13" s="3" t="s">
        <v>62</v>
      </c>
    </row>
    <row r="14" spans="1:8" x14ac:dyDescent="0.35">
      <c r="C14" s="3" t="s">
        <v>17</v>
      </c>
      <c r="D14" s="3" t="s">
        <v>54</v>
      </c>
    </row>
    <row r="15" spans="1:8" x14ac:dyDescent="0.35">
      <c r="C15" s="3" t="s">
        <v>18</v>
      </c>
      <c r="D15" s="3" t="s">
        <v>63</v>
      </c>
    </row>
    <row r="16" spans="1:8" x14ac:dyDescent="0.35">
      <c r="C16" s="3" t="s">
        <v>19</v>
      </c>
      <c r="D16" s="3" t="s">
        <v>64</v>
      </c>
    </row>
    <row r="17" spans="3:4" x14ac:dyDescent="0.35">
      <c r="C17" s="3" t="s">
        <v>20</v>
      </c>
      <c r="D17" s="3" t="s">
        <v>65</v>
      </c>
    </row>
    <row r="18" spans="3:4" x14ac:dyDescent="0.35">
      <c r="C18" s="3" t="s">
        <v>21</v>
      </c>
      <c r="D18" s="3" t="s">
        <v>60</v>
      </c>
    </row>
    <row r="19" spans="3:4" x14ac:dyDescent="0.35">
      <c r="C19" s="3" t="s">
        <v>22</v>
      </c>
      <c r="D19" s="3" t="s">
        <v>55</v>
      </c>
    </row>
    <row r="20" spans="3:4" x14ac:dyDescent="0.35">
      <c r="C20" s="3" t="s">
        <v>42</v>
      </c>
      <c r="D20" s="3" t="s">
        <v>66</v>
      </c>
    </row>
    <row r="21" spans="3:4" x14ac:dyDescent="0.35">
      <c r="C21" s="3" t="s">
        <v>23</v>
      </c>
      <c r="D21" s="3" t="s">
        <v>43</v>
      </c>
    </row>
    <row r="22" spans="3:4" x14ac:dyDescent="0.35">
      <c r="C22" s="3" t="s">
        <v>24</v>
      </c>
      <c r="D22" s="3" t="s">
        <v>44</v>
      </c>
    </row>
    <row r="23" spans="3:4" x14ac:dyDescent="0.35">
      <c r="C23" s="3" t="s">
        <v>25</v>
      </c>
      <c r="D23" s="3" t="s">
        <v>68</v>
      </c>
    </row>
  </sheetData>
  <sortState xmlns:xlrd2="http://schemas.microsoft.com/office/spreadsheetml/2017/richdata2" ref="A2:A11">
    <sortCondition ref="A2:A11"/>
  </sortState>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PMR_Wireline</vt:lpstr>
      <vt:lpstr>Drop-down values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dc:creator>
  <cp:lastModifiedBy>Jaipal</cp:lastModifiedBy>
  <cp:lastPrinted>2024-09-19T09:42:08Z</cp:lastPrinted>
  <dcterms:created xsi:type="dcterms:W3CDTF">2024-08-23T09:08:19Z</dcterms:created>
  <dcterms:modified xsi:type="dcterms:W3CDTF">2025-07-14T12:23:02Z</dcterms:modified>
</cp:coreProperties>
</file>